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C:\Users\kholekas\Desktop\"/>
    </mc:Choice>
  </mc:AlternateContent>
  <xr:revisionPtr revIDLastSave="0" documentId="13_ncr:1_{017E66E8-A89F-40C7-B481-E88B8B3995E9}" xr6:coauthVersionLast="46" xr6:coauthVersionMax="46" xr10:uidLastSave="{00000000-0000-0000-0000-000000000000}"/>
  <bookViews>
    <workbookView xWindow="-110" yWindow="-110" windowWidth="19420" windowHeight="10420" xr2:uid="{00000000-000D-0000-FFFF-FFFF00000000}"/>
  </bookViews>
  <sheets>
    <sheet name="Sheet2" sheetId="2" r:id="rId1"/>
  </sheets>
  <definedNames>
    <definedName name="OLE_LINK4" localSheetId="0">Sheet2!#REF!</definedName>
    <definedName name="_xlnm.Print_Area" localSheetId="0">Sheet2!$A$1:$O$38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2" l="1"/>
  <c r="P20" i="2"/>
  <c r="P21" i="2" s="1"/>
  <c r="Q21" i="2" s="1"/>
</calcChain>
</file>

<file path=xl/sharedStrings.xml><?xml version="1.0" encoding="utf-8"?>
<sst xmlns="http://schemas.openxmlformats.org/spreadsheetml/2006/main" count="738" uniqueCount="498">
  <si>
    <t>Strategic Objectives</t>
  </si>
  <si>
    <t>Indicator Code</t>
  </si>
  <si>
    <t>Key Performance Indicator</t>
  </si>
  <si>
    <t>Means of Verification</t>
  </si>
  <si>
    <t>Project Names</t>
  </si>
  <si>
    <t>2_2.1_1_P09</t>
  </si>
  <si>
    <t>2_2.1_2_P10</t>
  </si>
  <si>
    <t>2_2.1_3_P11</t>
  </si>
  <si>
    <t>P11 Abattoir Meat Sales</t>
  </si>
  <si>
    <t>P09 Abattoir Private Slaughter</t>
  </si>
  <si>
    <t>P10 Abattoir Own Livestock Slaughter</t>
  </si>
  <si>
    <t>P25 Abattoir Strategic Partnerships</t>
  </si>
  <si>
    <t>2_3.1_1_P25</t>
  </si>
  <si>
    <t>Custodian</t>
  </si>
  <si>
    <t>Quarter 1</t>
  </si>
  <si>
    <t>Quarter 2</t>
  </si>
  <si>
    <t>Diversified Partnerships that Promote Inclusive Socio-economic Development and Growth.</t>
  </si>
  <si>
    <t>STRATEGIC GOAL 2</t>
  </si>
  <si>
    <t>STRATEGIC GOAL 3</t>
  </si>
  <si>
    <t>2.1.1 Number of livestock units slaughtered for communities, butcheries and other</t>
  </si>
  <si>
    <t>2.1.3 Revenue generated from meat sales and slaughter fees</t>
  </si>
  <si>
    <t>NTINGA O.R. TAMBO DEVELOPMENT AGENCY SOC LTD</t>
  </si>
  <si>
    <t>Interventions</t>
  </si>
  <si>
    <t>2017/2018 Budget</t>
  </si>
  <si>
    <t>2.1.2 Number of livestock units slaughtered for sale, towards abattoir full capacity</t>
  </si>
  <si>
    <t>- Refurbishment and continuous maintenance of abattoir infrastructure and facilities.                         - Production and marketing of red meat (cattle, sheep, goats &amp; pigs) carcasses and offal, locally and beyond.                           - Utilisation of abattoir for slaughtering incrementally towards full capacity.</t>
  </si>
  <si>
    <t>- Establish and maintain partnerships with livestock (cattle, sheep and pigs) producers, marketers and/or speculators.
- Facilitate off-take agreements with wholesalers and public entities like Correctional Services, Hospitals, etc.
- Facilitate off-take agreements for hides and skins.
- Establish partnerships with meat hawkers for sale of offal, feet and heads.</t>
  </si>
  <si>
    <t>3.1.2 Number of signed and implemented off-take agreements for sale of meat from Umzikantu Abattoir.</t>
  </si>
  <si>
    <t>Enhanced and Enabled Full Value Chains (upstream and downstream) for Agricultural Produce, Markets, Abattoir and Aquaculture</t>
  </si>
  <si>
    <t>3.1 Optimize linkages of meat industry value chain that enhance functionality of Umzikantu Abattoir by 30 June 2020.</t>
  </si>
  <si>
    <t>3.1.1 Number of signed and implemented partnership agreements that enhance functionality of Umzikantu Abattoir</t>
  </si>
  <si>
    <t xml:space="preserve">
* Minutes and Attendance Register  (Q1+ Q2).
* Signed Partnership Agreement.(Q3).
* Implementation progress report.(Q4)
</t>
  </si>
  <si>
    <t>* Attendance Register &amp; Minutes (Q1 = Q2).
* Signed Off-take Agreement (Q3+Q4)</t>
  </si>
  <si>
    <t xml:space="preserve"> Financial Reports</t>
  </si>
  <si>
    <t xml:space="preserve"> Batch control documents.</t>
  </si>
  <si>
    <t xml:space="preserve"> Head: Trading Enterprises</t>
  </si>
  <si>
    <t>5 Off-take agreement for sale of meat from Umzikantu Abattoir signed and implemented.</t>
  </si>
  <si>
    <t xml:space="preserve">2 meetings set for the preparation of the </t>
  </si>
  <si>
    <t xml:space="preserve">3 Meetings in facilitation of the offtake agreement </t>
  </si>
  <si>
    <t>3 Off-take agreement for sale of meat from Umzikantu Abattoir signed and implemented.</t>
  </si>
  <si>
    <t>Quarter 1
 (01 July 2020 - 30 Sept 2020)</t>
  </si>
  <si>
    <t xml:space="preserve">Quarter 2
(01 October 2020- 31 December 2020) </t>
  </si>
  <si>
    <t>2020/21 Annual Performance Target</t>
  </si>
  <si>
    <t>2.2.1 Tonnage of agricultural produce sold by Market Agents</t>
  </si>
  <si>
    <t>P14 Fresh Produce Market tonnage</t>
  </si>
  <si>
    <t>2_2.2_1_P14</t>
  </si>
  <si>
    <t xml:space="preserve">- Refurbishment and continuous maintenance of Market infrastructure and facilities.
- Recruitment of competent Market Agents towards full capacity of the Market.
- Encourage aggressive marketing and sale of fresh produce (fruit and vegetables) locally and beyond by Market Agents.
</t>
  </si>
  <si>
    <t>6 538 Tons of agricultural produce sold by Market Agents.</t>
  </si>
  <si>
    <t>654 Tons of agricultural produce sold by Market Agents.</t>
  </si>
  <si>
    <t>2 288 Tons of agricultural produce sold by Market Agents.</t>
  </si>
  <si>
    <t>Freshmark System monthly reports.</t>
  </si>
  <si>
    <t>2.2.2 Revenue generated from 5% commission of agricultural  produce sold</t>
  </si>
  <si>
    <t>P16 Fresh Produce Market Commission</t>
  </si>
  <si>
    <t>2_2.2_3_P16</t>
  </si>
  <si>
    <t>Head: Trading Enterprises</t>
  </si>
  <si>
    <t>P17 Fresh Produce Market Profitability</t>
  </si>
  <si>
    <t>2_2.2_4_P17</t>
  </si>
  <si>
    <t>2 Market Agents trading at KFPM</t>
  </si>
  <si>
    <t>No target set</t>
  </si>
  <si>
    <t>2_2.2_5_P18</t>
  </si>
  <si>
    <t>Increase in supply of meat in kilograms for sustainability of the Market</t>
  </si>
  <si>
    <t>None</t>
  </si>
  <si>
    <t>Stock Control Book.</t>
  </si>
  <si>
    <t>2.2.4 Revenue generated from meat market sales</t>
  </si>
  <si>
    <t>P18 Meat Market Revenue Generation</t>
  </si>
  <si>
    <t>Increase revenue generation for sustainabilty of the Market</t>
  </si>
  <si>
    <t xml:space="preserve">Financial Reports
Bank Statements
Receipts.
</t>
  </si>
  <si>
    <t>2.3 Utilise Adam Kok Farms as  a primary production hub for  agricultural produce</t>
  </si>
  <si>
    <t xml:space="preserve">2.3.1 Number of cattle produced, sourced and supplied to Umzikantu Abattoir. </t>
  </si>
  <si>
    <t>P20 Adam Kok Livestock Sales</t>
  </si>
  <si>
    <t>2_2.3_2_P20</t>
  </si>
  <si>
    <t xml:space="preserve">- Purchase, condition (for a maximum of 100 days) and distribute cattle for Umzikantu Abattoir         Breeding  
- Heifer Exchange Programme
-Livestock Trade Fair
- Cattle Branding 
</t>
  </si>
  <si>
    <t xml:space="preserve">960 Cattle produced, sourced and supplied to Umzikantu Abattoir                                                                                                                                                             </t>
  </si>
  <si>
    <t>190 cattle produced, sourced and supplied to Umzikantu Abattoir</t>
  </si>
  <si>
    <t>320 cattle produced, sourced and supplied to Umzikantu Abattoir</t>
  </si>
  <si>
    <t>Cattle transfer reports.</t>
  </si>
  <si>
    <t>2.3.2 Revenue generated from cattle produced and sold to other markets</t>
  </si>
  <si>
    <t>R1,375 000.00 generated from cattle produced and sold to other markets</t>
  </si>
  <si>
    <t>No target</t>
  </si>
  <si>
    <t>Cattle sales invoices/receipts</t>
  </si>
  <si>
    <t xml:space="preserve">2.3.3. Number of hectares utilised for animal feed </t>
  </si>
  <si>
    <t>2_2.3_3_P21</t>
  </si>
  <si>
    <t>46 ha utilised for animal feed</t>
  </si>
  <si>
    <t>60 ha utilised for animal feed (40 ha maize grain and 20 Ha winter pastures)</t>
  </si>
  <si>
    <t>Procurement of inputs</t>
  </si>
  <si>
    <t>Land preparation and planting</t>
  </si>
  <si>
    <t xml:space="preserve">. Requisition Vouchers (procurement of inputs)                              . Tractor log books      . GPS coordinates       . Pictures                                                     </t>
  </si>
  <si>
    <t xml:space="preserve">2.3.4  Number of hectares utilised for crop production </t>
  </si>
  <si>
    <t>11.3 Ha utilised for crop production</t>
  </si>
  <si>
    <t xml:space="preserve">11.5 ha utilised for crop production  ( 8 ha cabbage and 3,5ha butternut)  </t>
  </si>
  <si>
    <t>Procurement of inputs                              Land preparation and planting for cabbage</t>
  </si>
  <si>
    <t>Land preparation and planting of cabbage and butternt                            Harvesting of cabbage</t>
  </si>
  <si>
    <t>2.3.4.1 Revenue generated from sale of crops</t>
  </si>
  <si>
    <t>Generate R1 403 213.00 from crop sales</t>
  </si>
  <si>
    <t>R155 714.13 generated from cabbage sales</t>
  </si>
  <si>
    <t>Sales invoices/ receipts</t>
  </si>
  <si>
    <t>3.2   Optimize linkages of fruit and vegetable industry value chain in support of Kei Fresh Produce Market by 30 June 2020.</t>
  </si>
  <si>
    <t>3.2.1 Number of signed and implemented partneships agreements that enhance functionality  of Kei Fresh Produce Market.</t>
  </si>
  <si>
    <t>P26 Fresh Produce Market Strategic Partnerships</t>
  </si>
  <si>
    <t>2_3.2_2_P26</t>
  </si>
  <si>
    <t xml:space="preserve">- Develop and maintain partnerships with Local Municipalities to assist local farmers to produce and supply the KFPM.
- Facilitate involvement of local PDI’s in the Market Agency business.
</t>
  </si>
  <si>
    <t>1 Partnership agreement</t>
  </si>
  <si>
    <t>No target set for this quarter</t>
  </si>
  <si>
    <t>1 Partnership  Agreement Signed.</t>
  </si>
  <si>
    <t>3.2.2 Number of signed and implemented off-take agreements with local non-commercial farmers to supply KFPM with agricultural produce.</t>
  </si>
  <si>
    <t>2 Off-take agreements.</t>
  </si>
  <si>
    <t>* Attendance Register, Minutes (Q1+ Q2)
* Two Signed Off-take agreements.(Q3)</t>
  </si>
  <si>
    <r>
      <t>2.2   Improve functionality and viability of Kei Fresh Produce Market (KFPM) by initially focusing and targeting linkages of fruits, vegetables and meat industry supply chains by 30 June 2021</t>
    </r>
    <r>
      <rPr>
        <sz val="10"/>
        <color theme="1"/>
        <rFont val="Arial"/>
        <family val="2"/>
        <scheme val="minor"/>
      </rPr>
      <t>.</t>
    </r>
  </si>
  <si>
    <t>Baseline 2019/20</t>
  </si>
  <si>
    <t>180 Livestock units slaughtered for communities, butcheries, and others.</t>
  </si>
  <si>
    <t>315 Livestock units slaughtered for communities, butcheries, and others.</t>
  </si>
  <si>
    <t>231 Livestock units slaughtered for sale, towards abattoir full capacity.</t>
  </si>
  <si>
    <t>404 Livestock units slaughtered for sale, towards abattoir full capacity.</t>
  </si>
  <si>
    <t>R2,045,821.05  Revenue generated from 5% commission of agricultural produce sold.</t>
  </si>
  <si>
    <t>R818,328.42 Revenue generated from 5% commission of agricultural produce sold.</t>
  </si>
  <si>
    <t>R204,582.10 Revenue generated from 5% commission of agricultural produce sold.</t>
  </si>
  <si>
    <t>STRATEGIC GOAL 4</t>
  </si>
  <si>
    <t>Dynamic, Capable and Sustainable State Owned Company.</t>
  </si>
  <si>
    <t>(01 July 2020 - 30 September 2020)</t>
  </si>
  <si>
    <t>(01 October 2020 - 31 December 2020)</t>
  </si>
  <si>
    <t>4.1 Ensure Business Processes, Tools and Systems that support implementation of the Strategy and continued viability of the organisation by 30 June 2021</t>
  </si>
  <si>
    <t>4.1.1 Sound Financial  Management and Accurate reporting</t>
  </si>
  <si>
    <t>P30 Financial Management, Systems and Reforms</t>
  </si>
  <si>
    <t>3_4.1_1_P30</t>
  </si>
  <si>
    <t>- Financial management and reporting.                       - Supply Chain Management reforms and Oversight.                                   - Asset Management.</t>
  </si>
  <si>
    <t>Final Annual Budget approved by 30 May.</t>
  </si>
  <si>
    <t xml:space="preserve"> *Board resolution and
*Proof of submission to parent municipality</t>
  </si>
  <si>
    <t>Chief Financial Officer</t>
  </si>
  <si>
    <t xml:space="preserve"> MFMA S87(11) monthly finance reports prepared within 7 working days after the end of the month.</t>
  </si>
  <si>
    <t>Monthly  budget reports submitted to the parent municipality  within 7 working days after the end of every month.</t>
  </si>
  <si>
    <t xml:space="preserve">* Proof of  submission to parent municipality
</t>
  </si>
  <si>
    <t>Quarterly finance reports  prepared and submitted to the Board within 30 days after the end of the quarter.</t>
  </si>
  <si>
    <t xml:space="preserve"> 2019/2020 fourth quarter finance report prepared and  submitted to the Board   within 30 days after the end of the quarter.</t>
  </si>
  <si>
    <t xml:space="preserve"> 2020/2021 first quarter finance report prepared and submitted to the Board within 30 days after the end of the quarter.</t>
  </si>
  <si>
    <t>* Quarterly Fiinance Reports.
* Minutes of Board Meetings.</t>
  </si>
  <si>
    <t xml:space="preserve">Board of Directors adopted Mid-year budget &amp; performance assessment report with recommendations </t>
  </si>
  <si>
    <t xml:space="preserve">Mid-year budget &amp; performance assessment report  submitted to Board of Directors and Parent Municipality by 20 January. </t>
  </si>
  <si>
    <t xml:space="preserve">2020/2021 Mid-year budget &amp; performance assessment report  submitted to Board of Directors and Parent Municipality by 20 January 2021. </t>
  </si>
  <si>
    <t>*Mid-year assessment report.
* Proof of Submittion to the Board and to the Parent Municipality.</t>
  </si>
  <si>
    <t xml:space="preserve">- Review of finance related policies and standard operating procedures (SOP).            - Clean administration.             - Audit of Annual         Financial Statements.      - Responding to A-G Queries.                                          - Turnaround strategy to resolve audit queries.  </t>
  </si>
  <si>
    <t>Audit Action Plan to resolve audit queries developed</t>
  </si>
  <si>
    <t>*Audit Action Plan
* Audit Action Plan Implementation Report</t>
  </si>
  <si>
    <t>Obtain unqualified audit report from Auditor General</t>
  </si>
  <si>
    <t>Obtain unqualified audit report from Auditor General.</t>
  </si>
  <si>
    <t>Audit Report</t>
  </si>
  <si>
    <t>4.1.2 Rand value of investment income collected.</t>
  </si>
  <si>
    <t>100% collection of budgeted revenue.</t>
  </si>
  <si>
    <t>R650 000 investment income collected.</t>
  </si>
  <si>
    <t>R450 000 investment income collected.</t>
  </si>
  <si>
    <t>R105 000 investment income collected.</t>
  </si>
  <si>
    <t>R115 000 investment income collected.</t>
  </si>
  <si>
    <t>Investment register</t>
  </si>
  <si>
    <t>4.1.3 Annual Financial Statements submitted to Audito General by 31 August</t>
  </si>
  <si>
    <t xml:space="preserve">- Preparation of credible ledger accounts up to Statement of Financial Position.                          
- Submission of Annual Financial Statements to the Audit and Risk Committee &amp; Auditor General                 
</t>
  </si>
  <si>
    <t>Annual Financial Statements prepared by 31 August.</t>
  </si>
  <si>
    <t>No target set.</t>
  </si>
  <si>
    <t>* Signed AFS 
* Proof of Submission.</t>
  </si>
  <si>
    <t>4.1.4 % of suppliers paid within 30  days from date of invoice</t>
  </si>
  <si>
    <t>Reconciliation of creditors with supplier statements &amp; processing of journals</t>
  </si>
  <si>
    <t>100% of suppliers paid within 30 days from date of invoice</t>
  </si>
  <si>
    <t>100% of suppliers paid within 30 days from date of invoice.</t>
  </si>
  <si>
    <t>Supplier payment vouchers.</t>
  </si>
  <si>
    <t>4.1.4 %Procurement Done with local suppliers</t>
  </si>
  <si>
    <t>Compile Annual Procurement Plan and SCM Report</t>
  </si>
  <si>
    <t>50% value of the procurement done with local suppliers</t>
  </si>
  <si>
    <t>Annual procurement plan.</t>
  </si>
  <si>
    <t>50% of Procurement done with local suppliers</t>
  </si>
  <si>
    <t xml:space="preserve"> SCM Paragraph 6 reports.</t>
  </si>
  <si>
    <t xml:space="preserve">4. 1.5  Annual Review of the Strategic Plan </t>
  </si>
  <si>
    <t>P32 Corporate Governance</t>
  </si>
  <si>
    <t>4_4.1_2_P33</t>
  </si>
  <si>
    <t>Review Strategic Goals  and Objectives  
Risk Management
 review Register/ top ten strategic risks</t>
  </si>
  <si>
    <t>Annual review of strategic plan by 30 April.</t>
  </si>
  <si>
    <t>Signed reviewed Strategy</t>
  </si>
  <si>
    <t>Chief Executive Officer</t>
  </si>
  <si>
    <t>4.1.6 Number of compliance reports  submitted to the Board, ORTDM and Auditor General</t>
  </si>
  <si>
    <t>P33 Legal Compliance</t>
  </si>
  <si>
    <t xml:space="preserve">- Number of performance reports submited to the relevant stakeholders                                           </t>
  </si>
  <si>
    <t>4 Quarterly performance reports; 1 Midterm performance report; 1 Annual Performance report, and 1 Annual Report submitted to the Board ,Parent Municipality  and AGSA</t>
  </si>
  <si>
    <t>4.1.7 Implementation of Perfomance Management Systems, monitoring and evaluation</t>
  </si>
  <si>
    <t xml:space="preserve">Number Monthly Senior Management </t>
  </si>
  <si>
    <t>12 Monthly Senior Management meetings</t>
  </si>
  <si>
    <t xml:space="preserve">3 Monthly Senior Management Meetings </t>
  </si>
  <si>
    <t>3 Monthly Senior Management Meetings</t>
  </si>
  <si>
    <t>* Attendance registers,
 * Signed Minutes.</t>
  </si>
  <si>
    <t>4.1.8 Number of Board and Board Committee Meetings attended</t>
  </si>
  <si>
    <t xml:space="preserve">-Number of Board meetings                                  - Number of ARC meetings  - Number of HRRC meetings                               - Number of SDIC meetings - Ntinga Annual General Meeting                                                                                        </t>
  </si>
  <si>
    <t xml:space="preserve">5 Board Meetings
</t>
  </si>
  <si>
    <t>1 Board Meeting</t>
  </si>
  <si>
    <t>Company Secretary</t>
  </si>
  <si>
    <t xml:space="preserve">4.2.1 Number of policies and SOPs reviewed </t>
  </si>
  <si>
    <t>Review of policies and SOP</t>
  </si>
  <si>
    <t xml:space="preserve">Review 10 Policies </t>
  </si>
  <si>
    <t>Reviewed policies.              Board Resolution .      Poilicy Handbook</t>
  </si>
  <si>
    <t>Head: Corporate Services</t>
  </si>
  <si>
    <t>4.2.5 Number of budgeted vacant posts filled</t>
  </si>
  <si>
    <t>Filling of Critical funded posts</t>
  </si>
  <si>
    <t xml:space="preserve">Appointment Letters </t>
  </si>
  <si>
    <t>5 Board meetings 
6 ARC Meetings 
1 AGM
3 HRRC Meetings
4 SDIC Meetings
1 Exco Meeting</t>
  </si>
  <si>
    <t xml:space="preserve">* Attendance Registers 
* Draft Minutes                                                                                                                                                                                                                                                                                       * Agenda of the meeting                                                                                                                                                                                                                                                                       * Meeting pack                                                                                                                                                                                                                                                                            </t>
  </si>
  <si>
    <t>1 ARC Meeting
1 HRRC Meeting
1 SDIC Meeting
1 SEC Meeting</t>
  </si>
  <si>
    <t xml:space="preserve">* Attendance Registers 
* Draft Minutes                                                                                                                                                                                                                                                                                       * Agenda of the meeting                                                                                                                                                                                                                                                                       * Meeting pack  </t>
  </si>
  <si>
    <t xml:space="preserve">5 ARC Meetings
1 AGM
4 HRRC Meetings
4 SDIC Meetings 
2 SEC Meetings
 </t>
  </si>
  <si>
    <t>STRATEGIC GOAL 1</t>
  </si>
  <si>
    <r>
      <t>Sustainable Water Services (water supply and sanitation) Systems</t>
    </r>
    <r>
      <rPr>
        <sz val="14"/>
        <color theme="0"/>
        <rFont val="Arial"/>
        <family val="2"/>
        <scheme val="minor"/>
      </rPr>
      <t>.</t>
    </r>
  </si>
  <si>
    <t>Objectives</t>
  </si>
  <si>
    <t>Interventions/ Critical Success Factors</t>
  </si>
  <si>
    <t>1_1.1_2_P02</t>
  </si>
  <si>
    <t>Refurbishment of 50 water
 schemes.</t>
  </si>
  <si>
    <t xml:space="preserve"> Head: Water Services</t>
  </si>
  <si>
    <t xml:space="preserve">maintenance of 93 water schemes </t>
  </si>
  <si>
    <t xml:space="preserve">maintenance of 24 water schemes </t>
  </si>
  <si>
    <t>1_1.1_4_P04</t>
  </si>
  <si>
    <t xml:space="preserve">Phase </t>
  </si>
  <si>
    <t xml:space="preserve">Revenue generation </t>
  </si>
  <si>
    <t xml:space="preserve"> </t>
  </si>
  <si>
    <t>* Invoices
* Proof of payment</t>
  </si>
  <si>
    <t xml:space="preserve">Head: Water Services </t>
  </si>
  <si>
    <t>15  policies reviewed.</t>
  </si>
  <si>
    <t xml:space="preserve"> 40 policies reviewed.</t>
  </si>
  <si>
    <t>128  Posts Filled</t>
  </si>
  <si>
    <t>9 budgeted vacant posts filled</t>
  </si>
  <si>
    <t>2 budgeted vacant posts filled</t>
  </si>
  <si>
    <t>7 budgeted vacant post filled</t>
  </si>
  <si>
    <t>4.3 Continously improve internal and external reputation and image of the institution by 30 June 2021</t>
  </si>
  <si>
    <t>Communication, Public Relations and Marketing</t>
  </si>
  <si>
    <t>Participated in 2  campaigns / events</t>
  </si>
  <si>
    <t>4 Media Statements / notice issued</t>
  </si>
  <si>
    <t xml:space="preserve">4 reports on website management compiled </t>
  </si>
  <si>
    <t>4.3.1 Well known corporate brand</t>
  </si>
  <si>
    <t>Corporate Communication, Public Relations and Marketing Plan</t>
  </si>
  <si>
    <t xml:space="preserve">No target for the quarter </t>
  </si>
  <si>
    <t>Issue 1 Media Statement/Notice</t>
  </si>
  <si>
    <t xml:space="preserve">Compile 1 report on website management </t>
  </si>
  <si>
    <t xml:space="preserve">Participate in 1 Campaign/event </t>
  </si>
  <si>
    <t xml:space="preserve">Post Campaign/Event Report and Pictures </t>
  </si>
  <si>
    <t>Media Statement/Notice issued</t>
  </si>
  <si>
    <t xml:space="preserve">Signed report on website management </t>
  </si>
  <si>
    <t xml:space="preserve">Communication and marketing policy developed and approved </t>
  </si>
  <si>
    <t>Submit for Board Approval draft Communication and Marketing Policy</t>
  </si>
  <si>
    <t xml:space="preserve">Develop draft Communication and Marketing Policy in line with the new Mandate and SOC. Submit to management for engagement </t>
  </si>
  <si>
    <t xml:space="preserve">Consumer Data collected (Q1 - Q4)
</t>
  </si>
  <si>
    <t>Job Cards for Maintained Water Schemes (Q1- Q4)</t>
  </si>
  <si>
    <t>1.1 Provide repair and physicalinfrastructure maintanance services to peri urban and rural village water supply schemes</t>
  </si>
  <si>
    <t>1.2 Provide accurate data of households, businesses, that have yard connections and levy the approvrd tarrif each consumer category</t>
  </si>
  <si>
    <t>1.1.1 Number of  repaired water supply schemes, revenue generated from repairs in each water supply scheme, revenue generated from maintenance in each water supply scheme</t>
  </si>
  <si>
    <t>1.2.1 Number of households that have yard connections in each water supply scheme, number of churches and schools that have yard water connections in each water supply scheme</t>
  </si>
  <si>
    <t xml:space="preserve">Assessment, refurbishment and maintenance of 93 water schemes </t>
  </si>
  <si>
    <t>Availability of adequate repairs and maintenance budget</t>
  </si>
  <si>
    <t>Development of cash/revenue collection system, establishment of a fully equiped repairs and maintenance workshop</t>
  </si>
  <si>
    <t>Cash collection partnerships with banks, chainstores</t>
  </si>
  <si>
    <t xml:space="preserve">Repairing of 22  water schemes </t>
  </si>
  <si>
    <t>Collecting data from 500 businesses , collecting 150 Churches and schools, collecting 1500 households</t>
  </si>
  <si>
    <t>5 water Schemes repaired</t>
  </si>
  <si>
    <t>Job Cards for repaired Water Schemes (Q1-Q4)</t>
  </si>
  <si>
    <t>R10,172,346.00</t>
  </si>
  <si>
    <t>2.1 Improve productivity and profitability of Umzikantu Abattoir by 30 June 2021.</t>
  </si>
  <si>
    <t>2.2.3 Full utilisation of KFPM floor space for revenue generation</t>
  </si>
  <si>
    <t>1 new partnership agreement signed with local non-commercial farmer to supply KFPM with agricultural produce.</t>
  </si>
  <si>
    <t>2 new off-take agreements signed and implemented with local non-commercial farmers to supply KFPM with agricultural produce.</t>
  </si>
  <si>
    <t>1 new Off-take agreement signed and implemented with local non-commercial farmers to supply KFPM with agricultural produce</t>
  </si>
  <si>
    <t>132 382.52 Kilograms sold by the Market</t>
  </si>
  <si>
    <t>19 752.13 Kilograms sold by the Market</t>
  </si>
  <si>
    <t>R7, 876, 760.00 Revenue generated from meat market sales.</t>
  </si>
  <si>
    <t>No Target</t>
  </si>
  <si>
    <t>R1, 175, 252.00 Revenue generated from meat market sales.</t>
  </si>
  <si>
    <t>1.2.2    Revenue generated by water services department from maintenance of water schemes</t>
  </si>
  <si>
    <t>P04 Rural Billing data collection</t>
  </si>
  <si>
    <t>Nill</t>
  </si>
  <si>
    <t>Revenue generated by the business unit</t>
  </si>
  <si>
    <t>R15,288,900.00 generated from water services operations</t>
  </si>
  <si>
    <t>R1 million collected from billing water consumers.</t>
  </si>
  <si>
    <t>No target set for this period.</t>
  </si>
  <si>
    <t>R333,333 collected from water consumers.</t>
  </si>
  <si>
    <t>CFO</t>
  </si>
  <si>
    <t>Consumer billing</t>
  </si>
  <si>
    <t>1.2.3    Revenue generated from billing water consumers</t>
  </si>
  <si>
    <t>(01 July 2020 - 30 September  2020)</t>
  </si>
  <si>
    <t>(01 October  2020 - 31 December  2020)</t>
  </si>
  <si>
    <t>1 Partnership agreement that enhance functionality  of Umzikantu Abattoir signed and Implemented</t>
  </si>
  <si>
    <t xml:space="preserve">Board approved Commmunication and Marketing Policy                         Board Resolution                                               </t>
  </si>
  <si>
    <t>1 new partnership agreement that enhance functionality  of Umzikantu Abattoir signed and implemented</t>
  </si>
  <si>
    <t>Households and Businesses with yard water connections in each water supply scheme, Businesses with yard water connections in each water supply scheme, Churches and schools with yard water connections in each water supply schemes</t>
  </si>
  <si>
    <t>collecting 400 consumer data (completed forms)</t>
  </si>
  <si>
    <t>collecting 600 consumer data (completed forms)</t>
  </si>
  <si>
    <t>maintenance of 24 water schemes (completed forms)</t>
  </si>
  <si>
    <t>R3,822,223.00 generated from refurbishment and maintenance of water schemes</t>
  </si>
  <si>
    <t>R3,822,225.00 generated from refurbishment and maintenance of water schemes</t>
  </si>
  <si>
    <t>R1 473 525 Revenue generated from meat sales and slaughter fees.</t>
  </si>
  <si>
    <t>R2 578 662 Revenue generated from meat sales and slaughter fees.</t>
  </si>
  <si>
    <t>900 Livestock units slaughtered for communities, butcheries, and others. (50% increase from the previous financial year)</t>
  </si>
  <si>
    <t>1155 Livestock units slaughtered for sale, towards abattoir full capacity. (2.37% Decline from the previous financial year)</t>
  </si>
  <si>
    <t>R7,367,615.00  Revenue generated from meat sales and slaughter fees. (26.77% increase from the previous financial year)</t>
  </si>
  <si>
    <t>1  Additional competetive Market Agent secured who can feel floor space</t>
  </si>
  <si>
    <t>2020/2021 Annual Performance Target</t>
  </si>
  <si>
    <t xml:space="preserve">*2019/2020 4th Quarter Perfomance Report submitted to Board of Directors and Parent Municipality.
</t>
  </si>
  <si>
    <t>2019/2020 Annual Financial Statements prepared by 31 October 2020.</t>
  </si>
  <si>
    <t>2019/2020 Annual Financial Statements submitted to Auditor General by 31 October 2020.</t>
  </si>
  <si>
    <t xml:space="preserve">2020/2021 First Quarter Perfomance Report submitted to Board of Directors and Parent Municipality
 </t>
  </si>
  <si>
    <t>*2019/2020 Draft Annual Perfomance Report submitted to Board of Directors, AGSA and to the Parent Municipality by 31 October 2020.</t>
  </si>
  <si>
    <t xml:space="preserve">* Proof of Submission to the Board, Parent Municipality and to AGSA.
* Perfomance Reports:
Q2- Annual Perfomance Report
Q3- Annual Report
* Board Minutes </t>
  </si>
  <si>
    <t xml:space="preserve">* Proof of Submission to the Board, Parent Municipality and to AGSA.
* Perfomance Reports:
Q1- 4th Quarter Perfomance Report
Q2- 1st Quarter Report
Q3- 2nd Quarter Report
     - Midterm Report
Q4-  3rd Quarter report
* Board Minutes   </t>
  </si>
  <si>
    <t>3.4  Develop, Support and promote  SMMEs as a catalyst for economic development and growth and innovation by 30 June 2021.</t>
  </si>
  <si>
    <t>3.3.1 Rand value of resources mobilised through strategic partnerships</t>
  </si>
  <si>
    <t>Resource Mobilisation</t>
  </si>
  <si>
    <t>Establish value-adding partnerships that will result in additional resources being mobilised with public and private sector institutions</t>
  </si>
  <si>
    <t>3.4.2 number of new Domestic Investors attracted into O.R. Tambo region</t>
  </si>
  <si>
    <t>3.4.3 number of business incubators piloted</t>
  </si>
  <si>
    <t xml:space="preserve">Investment Promotion and Facilitation </t>
  </si>
  <si>
    <t>Business incubation</t>
  </si>
  <si>
    <t>Market the district as an investment destination</t>
  </si>
  <si>
    <t>Establish agriculture business incubator</t>
  </si>
  <si>
    <t>1 New Domestic investor attracted into O.R. Tambo region</t>
  </si>
  <si>
    <t>1 Business incubator established</t>
  </si>
  <si>
    <t xml:space="preserve">New target </t>
  </si>
  <si>
    <t>R10 million</t>
  </si>
  <si>
    <t>Copy of resource mobilisation plan, progress report on resource mobilisation</t>
  </si>
  <si>
    <t xml:space="preserve">Trade and investment brochure </t>
  </si>
  <si>
    <t>Copy of Investment Promotion and Facilitation Plan, progress report on Investment Promotion and facilitation</t>
  </si>
  <si>
    <t>A Domestic investment Promotion and Facilitation Plan is developed</t>
  </si>
  <si>
    <t>A proposal on a  business incubator is developed</t>
  </si>
  <si>
    <t>Copy of proposal on business incubator</t>
  </si>
  <si>
    <t>A resource mobilisation plan is developed.</t>
  </si>
  <si>
    <t>3.3 Mobilise resources for strategic economic infrastructure initiatives through the establishment of strategic partnerships</t>
  </si>
  <si>
    <t>4.4 Operational resilience: ensure that your business processes are documented, business process must be aligned to your business by 30 June 2021</t>
  </si>
  <si>
    <t>Aligned business processes to your business</t>
  </si>
  <si>
    <t>Capable workforce with relevant business needs</t>
  </si>
  <si>
    <t>Reconcile business processes to business mandate and strategy</t>
  </si>
  <si>
    <t>Identify talent from within and recruit needed personnel that complement business strategy</t>
  </si>
  <si>
    <t>Business processes that talks to business strategy</t>
  </si>
  <si>
    <t>Chief Executive Officer and Corporate Services</t>
  </si>
  <si>
    <t>4.2 Ensure functional excellence in the organisation</t>
  </si>
  <si>
    <t>Number leadership development programmes completed.</t>
  </si>
  <si>
    <t>Number of staff development trainings implemented.</t>
  </si>
  <si>
    <t>Percentage of staff performance appraisals conducted.</t>
  </si>
  <si>
    <t>New indicator</t>
  </si>
  <si>
    <t>2 Senior Managers enrolled on the leadership development programme</t>
  </si>
  <si>
    <t>…staff trainings conducted.</t>
  </si>
  <si>
    <t>No target set for the period.</t>
  </si>
  <si>
    <t>Enrolment certificates</t>
  </si>
  <si>
    <t>Training certificates</t>
  </si>
  <si>
    <t>100% of staff performance appraisals conducted.</t>
  </si>
  <si>
    <t>Appraisal reports</t>
  </si>
  <si>
    <t>All Senior Managers</t>
  </si>
  <si>
    <t xml:space="preserve">Sound documented business processes and systems, ISO
</t>
  </si>
  <si>
    <t xml:space="preserve">Develop business process in all your business units
</t>
  </si>
  <si>
    <t>3.4.1Development of Trade and Investment Plan</t>
  </si>
  <si>
    <t>Development of Investment Plan</t>
  </si>
  <si>
    <t>Investment Plan Developed and Implemented</t>
  </si>
  <si>
    <t>An  Investment Promotion and Facilitation Plan is developed</t>
  </si>
  <si>
    <t>4.5 Strategic effectiveness dynamic soc capability</t>
  </si>
  <si>
    <t xml:space="preserve">4.5.1 Strategy developed ,reviewed and developed and implemented     </t>
  </si>
  <si>
    <t xml:space="preserve">  4.5.6 Monitoring and evaluation of strategy execution</t>
  </si>
  <si>
    <t xml:space="preserve">4.5.5 Compliance requirements on strategy executed    </t>
  </si>
  <si>
    <t xml:space="preserve">4.5.3 Governance structures aligned to mandate of Ntinga </t>
  </si>
  <si>
    <t xml:space="preserve">  4.5.2 Governance processes developed and reviewed</t>
  </si>
  <si>
    <t>- Employee                    development                    - Leadership development                   - Inculcate a culture of compliance                       - Promote functional discipline                            - Recognise good performance                    - Critical vacant posts filled.</t>
  </si>
  <si>
    <t>CEO</t>
  </si>
  <si>
    <t>Recruitment process and business organogram
 Performance Measure</t>
  </si>
  <si>
    <t>SOP</t>
  </si>
  <si>
    <t>KFPM SOP revised</t>
  </si>
  <si>
    <t>SOPs Approved</t>
  </si>
  <si>
    <t>new Indicator</t>
  </si>
  <si>
    <t>Revise Proposed business structure</t>
  </si>
  <si>
    <t>new indicator</t>
  </si>
  <si>
    <t>Review meetings</t>
  </si>
  <si>
    <t>Committee meetings</t>
  </si>
  <si>
    <t xml:space="preserve">4.5.4Resolutions and decisions of the board recorded and implemented  </t>
  </si>
  <si>
    <t>Resolutiins documented</t>
  </si>
  <si>
    <t>Compliiance  requiremance  met</t>
  </si>
  <si>
    <t>Monitoring and evaluation report</t>
  </si>
  <si>
    <t>Productivity increased by 25%</t>
  </si>
  <si>
    <t>KFPM BUSSINESS PROCESSES  reviewed</t>
  </si>
  <si>
    <t>Revised and reviewed business processes for the entity</t>
  </si>
  <si>
    <t>Strategy Developed</t>
  </si>
  <si>
    <t>Strategy</t>
  </si>
  <si>
    <t>Governance</t>
  </si>
  <si>
    <t>Structure</t>
  </si>
  <si>
    <t>Resolution and decisions</t>
  </si>
  <si>
    <t>Compliance</t>
  </si>
  <si>
    <t>Monitoring and evaluation</t>
  </si>
  <si>
    <t>Entity business processes aligned</t>
  </si>
  <si>
    <t xml:space="preserve">2019/2020 strategy </t>
  </si>
  <si>
    <t>Per board meeting</t>
  </si>
  <si>
    <t>Approval by the board</t>
  </si>
  <si>
    <t>Review 10 PolicIes</t>
  </si>
  <si>
    <t xml:space="preserve">1 ARC Meeting
1 HRRC Meeting
1 SDIC Meeting
</t>
  </si>
  <si>
    <t>Chief Executive  Officer</t>
  </si>
  <si>
    <t>Chief Executive Officer  &amp;  Head: Trading Enterprises</t>
  </si>
  <si>
    <t>Chief Executive Officer  &amp; Head: Trading Enterprises</t>
  </si>
  <si>
    <t>Midterm Actual Performance</t>
  </si>
  <si>
    <t>Perfomance Variance &amp; Reasons</t>
  </si>
  <si>
    <t>Corrective Measure</t>
  </si>
  <si>
    <t>Midterm Actual Perfomance</t>
  </si>
  <si>
    <t>Performance Variance &amp; Reasons</t>
  </si>
  <si>
    <t xml:space="preserve">Midterm Actual Performance </t>
  </si>
  <si>
    <t>Performance Variance &amp; Reasosn</t>
  </si>
  <si>
    <t>Review of identified funding opportunities and actual development of resource mobilisation business plan.</t>
  </si>
  <si>
    <t>internal review of identified opportuinities and appointment of service providers to develop the resource mobilisation plan.</t>
  </si>
  <si>
    <r>
      <rPr>
        <b/>
        <sz val="10"/>
        <rFont val="Arial"/>
        <family val="2"/>
        <scheme val="minor"/>
      </rPr>
      <t>Partially Achieved</t>
    </r>
    <r>
      <rPr>
        <sz val="10"/>
        <rFont val="Arial"/>
        <family val="2"/>
        <scheme val="minor"/>
      </rPr>
      <t>:: draft investment plan concept document developed. for internal and external stakeholders.</t>
    </r>
  </si>
  <si>
    <t>Planned internal and external stakeholder consultative meetings could not sit due to time and covid -19 constratints.</t>
  </si>
  <si>
    <t>Virtual internal and external consulative meetings scheduled for 3rd quarter 2020.</t>
  </si>
  <si>
    <r>
      <rPr>
        <b/>
        <sz val="10"/>
        <rFont val="Arial"/>
        <family val="2"/>
        <scheme val="minor"/>
      </rPr>
      <t>Partially Achieved</t>
    </r>
    <r>
      <rPr>
        <sz val="10"/>
        <rFont val="Arial"/>
        <family val="2"/>
        <scheme val="minor"/>
      </rPr>
      <t>:  Investment through RAFI Beef being attracted to the dsitrict in Ingquza Hill and Adam Kok Farms to a collective number of 2000 livestock improvement cattle valued more than R30 000.00.</t>
    </r>
  </si>
  <si>
    <t>Complete fencing and launch project in respect of Lambasi Beef Site, finalise lease agreement and fencinmg in resepct of Hlabathi Beef site and finalise consultation with Ntinga BOD in respect of use of Adam Kok Farms (Llwelin Farm) for the beef programme.</t>
  </si>
  <si>
    <t>Finalise land lease with Mkambati Land Trust in respect of the Hlabathi  Beef site, submit proposals to Ntinga BOD in the 3rd Quarter in respect of the Adam Kok Farms.</t>
  </si>
  <si>
    <r>
      <rPr>
        <b/>
        <sz val="10"/>
        <rFont val="Arial"/>
        <family val="2"/>
        <scheme val="minor"/>
      </rPr>
      <t>Partially achieved</t>
    </r>
    <r>
      <rPr>
        <sz val="10"/>
        <rFont val="Arial"/>
        <family val="2"/>
        <scheme val="minor"/>
      </rPr>
      <t>: Establishment of the RAFI-Tsori Capital partnership for the planning and implementaion of the RAFI Fresh Produce Programme and identification and visit to sites earmarked for fresh produce withij the district municipality.</t>
    </r>
  </si>
  <si>
    <t>Development of business and resource mobilisation plans.</t>
  </si>
  <si>
    <t>Maintanance of momenntum on commenced implememtaion processes.</t>
  </si>
  <si>
    <r>
      <rPr>
        <b/>
        <sz val="10"/>
        <rFont val="Arial"/>
        <family val="2"/>
        <scheme val="minor"/>
      </rPr>
      <t>Partially Achieved</t>
    </r>
    <r>
      <rPr>
        <sz val="10"/>
        <rFont val="Arial"/>
        <family val="2"/>
        <scheme val="minor"/>
      </rPr>
      <t>: first step in a sequence of incremental steps done with identification of funding opportunities for purposes of alignment with Ntinga priorities based on company mandate and strategy</t>
    </r>
  </si>
  <si>
    <t xml:space="preserve">The new positions were for the Meat Market which was estimated to be operational by December, but to date the construction has not yet commenced </t>
  </si>
  <si>
    <t xml:space="preserve">The posts will be advertised after the commencement of Meat Market construction </t>
  </si>
  <si>
    <t>The closing date for applications is 5 March 2021 and the course will commense in March 2021</t>
  </si>
  <si>
    <t>The two Managers will enrol by the 5th of March 20221</t>
  </si>
  <si>
    <t xml:space="preserve">  1 Training Conducted </t>
  </si>
  <si>
    <t>Not applicable</t>
  </si>
  <si>
    <t>Owing to disruptions due to COVID-19 compliance timeframes were extended by two months. Actual date of submitting to the Board the 2019/2020 fourth quarter finance report was 28 August 2020.</t>
  </si>
  <si>
    <t>Not applicable. Date of issuing the 2019/20 audit report which is the basis for development of the audit action plan has changed to end February 2021.</t>
  </si>
  <si>
    <t>SDBIP to be revised so that this target is moved to the third quarter of the 202/21 financial year.</t>
  </si>
  <si>
    <t>Not applicable. Date of issuing the 2019/20 audit report has changed to end February 2021.</t>
  </si>
  <si>
    <t>Improve revenue collection by implementing corrective measures outlined under Goals 1 and 2 above.</t>
  </si>
  <si>
    <r>
      <rPr>
        <b/>
        <sz val="10"/>
        <rFont val="Arial"/>
        <family val="2"/>
        <scheme val="minor"/>
      </rPr>
      <t xml:space="preserve">Achieved: </t>
    </r>
    <r>
      <rPr>
        <sz val="10"/>
        <rFont val="Arial"/>
        <family val="2"/>
        <scheme val="minor"/>
      </rPr>
      <t>Monthly  budget reports submitted to the parent municipality  within 7 working days after the end of every month.</t>
    </r>
  </si>
  <si>
    <r>
      <rPr>
        <b/>
        <sz val="10"/>
        <rFont val="Arial"/>
        <family val="2"/>
        <scheme val="minor"/>
      </rPr>
      <t xml:space="preserve">Achieved: </t>
    </r>
    <r>
      <rPr>
        <sz val="10"/>
        <rFont val="Arial"/>
        <family val="2"/>
        <scheme val="minor"/>
      </rPr>
      <t xml:space="preserve">2019/2020 fourth quarter and  2020/2021 first quarter finance reports prepared and submitted to the Board within 30 days after the end of the quarter. </t>
    </r>
  </si>
  <si>
    <r>
      <rPr>
        <b/>
        <sz val="10"/>
        <rFont val="Arial"/>
        <family val="2"/>
        <scheme val="minor"/>
      </rPr>
      <t>Achieved:</t>
    </r>
    <r>
      <rPr>
        <sz val="10"/>
        <rFont val="Arial"/>
        <family val="2"/>
        <scheme val="minor"/>
      </rPr>
      <t xml:space="preserve"> 2019/2020 Annual Financial Statements submitted to Auditor General by 31 October 2020.</t>
    </r>
  </si>
  <si>
    <r>
      <rPr>
        <b/>
        <sz val="10"/>
        <rFont val="Arial"/>
        <family val="2"/>
        <scheme val="minor"/>
      </rPr>
      <t xml:space="preserve">Achieved: </t>
    </r>
    <r>
      <rPr>
        <sz val="10"/>
        <rFont val="Arial"/>
        <family val="2"/>
        <scheme val="minor"/>
      </rPr>
      <t>100% of suppliers paid within 30 days from date of invoice.</t>
    </r>
  </si>
  <si>
    <r>
      <rPr>
        <b/>
        <sz val="10"/>
        <rFont val="Arial"/>
        <family val="2"/>
        <scheme val="minor"/>
      </rPr>
      <t xml:space="preserve">Achieved: </t>
    </r>
    <r>
      <rPr>
        <sz val="10"/>
        <rFont val="Arial"/>
        <family val="2"/>
        <scheme val="minor"/>
      </rPr>
      <t>50% of Procurement done with local suppliers</t>
    </r>
  </si>
  <si>
    <t xml:space="preserve">Not Applicable </t>
  </si>
  <si>
    <r>
      <rPr>
        <b/>
        <sz val="10"/>
        <rFont val="Arial"/>
        <family val="2"/>
        <scheme val="minor"/>
      </rPr>
      <t>Achieved</t>
    </r>
    <r>
      <rPr>
        <sz val="10"/>
        <rFont val="Arial"/>
        <family val="2"/>
        <scheme val="minor"/>
      </rPr>
      <t>: 4th Quarter Perfomance Report and 2020/2021 First Quarter Perfomance reports were submitted to Board of Directors and to the Parent Municipality.</t>
    </r>
  </si>
  <si>
    <r>
      <rPr>
        <b/>
        <sz val="10"/>
        <rFont val="Arial"/>
        <family val="2"/>
        <scheme val="minor"/>
      </rPr>
      <t>Achieved</t>
    </r>
    <r>
      <rPr>
        <sz val="10"/>
        <rFont val="Arial"/>
        <family val="2"/>
        <scheme val="minor"/>
      </rPr>
      <t>: 2019/2020 Draft Annual Report was submitted to the Board of Directors, AGSA and to the Parent Municipality</t>
    </r>
  </si>
  <si>
    <t>One meeting was not held in the first quarter due to difficulties experienced in connecting virtual</t>
  </si>
  <si>
    <r>
      <rPr>
        <b/>
        <sz val="10"/>
        <rFont val="Arial"/>
        <family val="2"/>
        <scheme val="minor"/>
      </rPr>
      <t>Partially Achieved</t>
    </r>
    <r>
      <rPr>
        <sz val="10"/>
        <rFont val="Arial"/>
        <family val="2"/>
        <scheme val="minor"/>
      </rPr>
      <t>: 5 Meetings were held for the period under review</t>
    </r>
  </si>
  <si>
    <t>Not Applicable</t>
  </si>
  <si>
    <t>Quarter 1 Target
(01 July- 30 September 2020)</t>
  </si>
  <si>
    <t xml:space="preserve">Quarter 2 Target
(01 October - 31 December 2020) </t>
  </si>
  <si>
    <t xml:space="preserve">Special Board meetings were convened at the request of the Board to attend to a specific matter. </t>
  </si>
  <si>
    <r>
      <rPr>
        <b/>
        <sz val="10"/>
        <rFont val="Arial"/>
        <family val="2"/>
        <scheme val="minor"/>
      </rPr>
      <t xml:space="preserve">Over Achieved                   </t>
    </r>
    <r>
      <rPr>
        <sz val="10"/>
        <rFont val="Arial"/>
        <family val="2"/>
        <scheme val="minor"/>
      </rPr>
      <t>7 Board meetings were held for the period under review.</t>
    </r>
  </si>
  <si>
    <r>
      <t xml:space="preserve">Achieved </t>
    </r>
    <r>
      <rPr>
        <sz val="10"/>
        <rFont val="Arial"/>
        <family val="2"/>
        <scheme val="minor"/>
      </rPr>
      <t xml:space="preserve">                                2 ARC meetings were held for the period under review.                                 2 HRRC meetings were held.                                            2 SDIC meetings were held.                                1 SEC meeting was held for the period under review.</t>
    </r>
  </si>
  <si>
    <t xml:space="preserve">A negative varience of 223.09 livestock units was observed  This is due to Covid Regulations and the fact that most of the farmers are still sending animals unbranded. These figures do not include December. </t>
  </si>
  <si>
    <t xml:space="preserve">This is difficult to control at this stage as there is no way to really market the availability of the abattoir to slaughter because of Covid </t>
  </si>
  <si>
    <t xml:space="preserve">A negative varience of 143 Livestock units was experienced . This target was set thinking that the meat market will be operational at KFPM.  The abattoir also experienced water crisis during Christmas Week, which made it dificult for the abattoir to slaughter and sell.  </t>
  </si>
  <si>
    <t>This can only be rectified once the meat market is fuctional.</t>
  </si>
  <si>
    <t xml:space="preserve"> A positive variance of R1 890 178.64 revenue was experienced.  This target was set thinking that the meat market will be operational at KFPM. Part bof the revenue realised here was supposed to be realised at KFPM </t>
  </si>
  <si>
    <t xml:space="preserve">This can only be rectified during the SDBIP review </t>
  </si>
  <si>
    <r>
      <rPr>
        <b/>
        <sz val="10"/>
        <color theme="1"/>
        <rFont val="Arial"/>
        <family val="2"/>
        <scheme val="minor"/>
      </rPr>
      <t xml:space="preserve">Not Achieved: </t>
    </r>
    <r>
      <rPr>
        <sz val="10"/>
        <color theme="1"/>
        <rFont val="Arial"/>
        <family val="2"/>
        <scheme val="minor"/>
      </rPr>
      <t xml:space="preserve">                       1 189.73 Tons of agricultural produce sold by Market Agents.</t>
    </r>
  </si>
  <si>
    <t>A negative variance of 1 927 tons of agricultural fresh produce sod by agents was experienced</t>
  </si>
  <si>
    <t>Market Management to seek for more market agents so as to improve fresh produce supply</t>
  </si>
  <si>
    <r>
      <rPr>
        <b/>
        <sz val="10"/>
        <color theme="1"/>
        <rFont val="Arial"/>
        <family val="2"/>
        <scheme val="minor"/>
      </rPr>
      <t>Not Achieved:</t>
    </r>
    <r>
      <rPr>
        <sz val="10"/>
        <color theme="1"/>
        <rFont val="Arial"/>
        <family val="2"/>
        <scheme val="minor"/>
      </rPr>
      <t xml:space="preserve">                R257 599.68 Revenue generated from 5% commission of agricultural produce sold.</t>
    </r>
  </si>
  <si>
    <t>A negative variance of R793 157.89 revenue generation from 5% commission of  agricultural produce was experienced</t>
  </si>
  <si>
    <t>Market Management to seek for more market agents so as to improve fresh produce supply and revenue generation.</t>
  </si>
  <si>
    <t>Not target set</t>
  </si>
  <si>
    <t>Still have 1 market agent out of possible 4</t>
  </si>
  <si>
    <t>In talks with a potential Market Agent who is expected to start operating at the market by February 2021.</t>
  </si>
  <si>
    <t>Not achieved:</t>
  </si>
  <si>
    <t>The budget is not enough to build a meat market</t>
  </si>
  <si>
    <t>Head Trading Enterprises is looking for possible funding from ECRDA and DAFF</t>
  </si>
  <si>
    <r>
      <rPr>
        <b/>
        <sz val="10"/>
        <color theme="1"/>
        <rFont val="Arial"/>
        <family val="2"/>
        <scheme val="minor"/>
      </rPr>
      <t>Partially achieved:</t>
    </r>
    <r>
      <rPr>
        <sz val="10"/>
        <color theme="1"/>
        <rFont val="Arial"/>
        <family val="2"/>
        <scheme val="minor"/>
      </rPr>
      <t xml:space="preserve">        385 cattle produced, sourced and supplied to Umzikantu</t>
    </r>
  </si>
  <si>
    <t>Less 125 cattle.  The supply was per the Abattoir demand</t>
  </si>
  <si>
    <t>Targets will be revised from Quarter 3.</t>
  </si>
  <si>
    <t>R2 280 400.30 generated from cattle produced and sold to other markets</t>
  </si>
  <si>
    <t>We had no plan to sell this period but due to favourable prices we decide to sell</t>
  </si>
  <si>
    <t xml:space="preserve">Achieved </t>
  </si>
  <si>
    <r>
      <rPr>
        <b/>
        <sz val="10"/>
        <color theme="1"/>
        <rFont val="Arial"/>
        <family val="2"/>
        <scheme val="minor"/>
      </rPr>
      <t>Partially achieved</t>
    </r>
    <r>
      <rPr>
        <sz val="10"/>
        <color theme="1"/>
        <rFont val="Arial"/>
        <family val="2"/>
        <scheme val="minor"/>
      </rPr>
      <t>:      R144 700.06 generated for crop sales.</t>
    </r>
  </si>
  <si>
    <t>Need for high level of observation of production trends during such periods</t>
  </si>
  <si>
    <r>
      <rPr>
        <b/>
        <sz val="10"/>
        <rFont val="Arial"/>
        <family val="2"/>
        <scheme val="minor"/>
      </rPr>
      <t>Partially Achieved</t>
    </r>
    <r>
      <rPr>
        <sz val="10"/>
        <rFont val="Arial"/>
        <family val="2"/>
        <scheme val="minor"/>
      </rPr>
      <t>: 271.91 Livestock units slaughtered for communities, butcheries, and others.</t>
    </r>
  </si>
  <si>
    <r>
      <rPr>
        <b/>
        <sz val="10"/>
        <rFont val="Arial"/>
        <family val="2"/>
        <scheme val="minor"/>
      </rPr>
      <t>Partially Achieve</t>
    </r>
    <r>
      <rPr>
        <sz val="10"/>
        <rFont val="Arial"/>
        <family val="2"/>
        <scheme val="minor"/>
      </rPr>
      <t>d: 492 Livestock units slaughtered for sale, towards abattoir full capacity.</t>
    </r>
  </si>
  <si>
    <r>
      <rPr>
        <b/>
        <sz val="10"/>
        <rFont val="Arial"/>
        <family val="2"/>
        <scheme val="minor"/>
      </rPr>
      <t>Over Achieved</t>
    </r>
    <r>
      <rPr>
        <sz val="10"/>
        <rFont val="Arial"/>
        <family val="2"/>
        <scheme val="minor"/>
      </rPr>
      <t>:  R5 942 365.64Revenue generated from meat sales and slaughter fees.</t>
    </r>
  </si>
  <si>
    <r>
      <rPr>
        <b/>
        <sz val="10"/>
        <color theme="1"/>
        <rFont val="Arial"/>
        <family val="2"/>
        <scheme val="minor"/>
      </rPr>
      <t>Partially Achieve</t>
    </r>
    <r>
      <rPr>
        <sz val="10"/>
        <color theme="1"/>
        <rFont val="Arial"/>
        <family val="2"/>
        <scheme val="minor"/>
      </rPr>
      <t>d: Only R36 130.48 generated from this year's crop due to the following reasons:          There is too much cabbage in the market during this period.    The hghest contributing factor is the Covid 19 relief support which has been afforded small holder farmers for production.  There was also generally few events that would lead to higher  buying.</t>
    </r>
  </si>
  <si>
    <t xml:space="preserve">One Meeting Held at the abattoir with One potential Partner </t>
  </si>
  <si>
    <t xml:space="preserve">2 Off take agreements not signed.  This was because most of the business owners were busy during this period </t>
  </si>
  <si>
    <t xml:space="preserve">All these will be done during the third and fourth quarter </t>
  </si>
  <si>
    <r>
      <rPr>
        <b/>
        <sz val="10"/>
        <rFont val="Arial"/>
        <family val="2"/>
        <scheme val="minor"/>
      </rPr>
      <t xml:space="preserve">Achieved: </t>
    </r>
    <r>
      <rPr>
        <sz val="10"/>
        <rFont val="Arial"/>
        <family val="2"/>
        <scheme val="minor"/>
      </rPr>
      <t>Two (2) new Off-take agreements signed with local non-commercial farmers  to supply KFPM with agricultural produce.</t>
    </r>
  </si>
  <si>
    <r>
      <rPr>
        <b/>
        <sz val="10"/>
        <rFont val="Arial"/>
        <family val="2"/>
        <scheme val="minor"/>
      </rPr>
      <t>Over Achieved</t>
    </r>
    <r>
      <rPr>
        <sz val="10"/>
        <rFont val="Arial"/>
        <family val="2"/>
        <scheme val="minor"/>
      </rPr>
      <t xml:space="preserve">: 31 Policies reviewed </t>
    </r>
  </si>
  <si>
    <r>
      <rPr>
        <b/>
        <sz val="10"/>
        <rFont val="Arial"/>
        <family val="2"/>
        <scheme val="minor"/>
      </rPr>
      <t>Partially Achieved</t>
    </r>
    <r>
      <rPr>
        <sz val="10"/>
        <rFont val="Arial"/>
        <family val="2"/>
        <scheme val="minor"/>
      </rPr>
      <t xml:space="preserve">: The candidates have submitted applications, still waiting for response </t>
    </r>
  </si>
  <si>
    <r>
      <t xml:space="preserve">Partially Achieved- </t>
    </r>
    <r>
      <rPr>
        <sz val="10"/>
        <rFont val="Arial"/>
        <family val="2"/>
      </rPr>
      <t>Not yet approved by the board</t>
    </r>
  </si>
  <si>
    <t>Draft Communication and Marketing Policy  was presented to SEC Board Committee for approval on the 14th October 2020. It will be recommended for final board approval in the next board meeting in January 2021</t>
  </si>
  <si>
    <t>The Policy will be recommended for approval in January 2021</t>
  </si>
  <si>
    <r>
      <rPr>
        <b/>
        <sz val="10"/>
        <rFont val="Arial"/>
        <family val="2"/>
      </rPr>
      <t>Achieved</t>
    </r>
    <r>
      <rPr>
        <sz val="10"/>
        <rFont val="Arial"/>
        <family val="2"/>
      </rPr>
      <t xml:space="preserve">- Participated in Mhlonto Farmers Union workshop on 20th November 2020 in Qumbu. </t>
    </r>
  </si>
  <si>
    <r>
      <rPr>
        <b/>
        <sz val="10"/>
        <rFont val="Arial"/>
        <family val="2"/>
      </rPr>
      <t>Over Achieved</t>
    </r>
    <r>
      <rPr>
        <sz val="10"/>
        <rFont val="Arial"/>
        <family val="2"/>
      </rPr>
      <t>-4 media statements/notices have been issued</t>
    </r>
  </si>
  <si>
    <t>2 more media statements/notices issued due to urgent demand</t>
  </si>
  <si>
    <r>
      <rPr>
        <b/>
        <sz val="10"/>
        <rFont val="Arial"/>
        <family val="2"/>
      </rPr>
      <t>Achieved</t>
    </r>
    <r>
      <rPr>
        <sz val="10"/>
        <rFont val="Arial"/>
        <family val="2"/>
      </rPr>
      <t xml:space="preserve">-2 reports on website management have been compiled. </t>
    </r>
  </si>
  <si>
    <t xml:space="preserve">Registration of water consumers has not yet been concluded. </t>
  </si>
  <si>
    <t xml:space="preserve">As soon as registration is concluded billing will commence. This will be done in phases and we will not wait to register all peri-urban areas before commencing with billing. </t>
  </si>
  <si>
    <r>
      <rPr>
        <b/>
        <sz val="10"/>
        <rFont val="Arial"/>
        <family val="2"/>
        <scheme val="minor"/>
      </rPr>
      <t>Partially Achieved: R131 793</t>
    </r>
    <r>
      <rPr>
        <sz val="10"/>
        <rFont val="Arial"/>
        <family val="2"/>
        <scheme val="minor"/>
      </rPr>
      <t xml:space="preserve"> investment income collected.</t>
    </r>
  </si>
  <si>
    <r>
      <rPr>
        <b/>
        <sz val="10"/>
        <rFont val="Arial"/>
        <family val="2"/>
        <scheme val="minor"/>
      </rPr>
      <t xml:space="preserve">R88 207 </t>
    </r>
    <r>
      <rPr>
        <sz val="10"/>
        <rFont val="Arial"/>
        <family val="2"/>
        <scheme val="minor"/>
      </rPr>
      <t>of the projected investment income could not be collected due to the reason that revenue collection targets were not met. Investment income is dependent on revenue collection from other sources.</t>
    </r>
  </si>
  <si>
    <t xml:space="preserve">Performance Appraisals have been conducted to 2 Senior Managers. Performance agreements have not been signed by all employees </t>
  </si>
  <si>
    <t xml:space="preserve">performance appraisals will be conducted to senior and middle management in the next quarter </t>
  </si>
  <si>
    <t xml:space="preserve">Policy review in the first quarter was conducted over 2 days  instead of the originally planned 1 day thus covering many policies. </t>
  </si>
  <si>
    <r>
      <rPr>
        <b/>
        <sz val="10"/>
        <rFont val="Arial"/>
        <family val="2"/>
      </rPr>
      <t>Partially Achieved</t>
    </r>
    <r>
      <rPr>
        <sz val="10"/>
        <rFont val="Arial"/>
        <family val="2"/>
      </rPr>
      <t xml:space="preserve">: 2 budgeted vacant posts filled </t>
    </r>
  </si>
  <si>
    <r>
      <rPr>
        <b/>
        <sz val="10"/>
        <rFont val="Arial"/>
        <family val="2"/>
      </rPr>
      <t>Partially Achieved</t>
    </r>
    <r>
      <rPr>
        <sz val="10"/>
        <rFont val="Arial"/>
        <family val="2"/>
      </rPr>
      <t xml:space="preserve">: 1.57%of staff Performance Appraisals conducted </t>
    </r>
  </si>
  <si>
    <r>
      <rPr>
        <b/>
        <sz val="10"/>
        <color theme="1"/>
        <rFont val="Arial"/>
        <family val="2"/>
        <scheme val="minor"/>
      </rPr>
      <t>Partially Achieved</t>
    </r>
    <r>
      <rPr>
        <sz val="10"/>
        <color theme="1"/>
        <rFont val="Arial"/>
        <family val="2"/>
        <scheme val="minor"/>
      </rPr>
      <t>: One Offtake Agreement signed.</t>
    </r>
  </si>
  <si>
    <r>
      <rPr>
        <b/>
        <sz val="10"/>
        <rFont val="Arial"/>
        <family val="2"/>
        <scheme val="minor"/>
      </rPr>
      <t>Achieved</t>
    </r>
    <r>
      <rPr>
        <sz val="10"/>
        <rFont val="Arial"/>
        <family val="2"/>
        <scheme val="minor"/>
      </rPr>
      <t xml:space="preserve">: One Meeting Held </t>
    </r>
  </si>
  <si>
    <t>The only outstanding matter is for the consumers to fill-in Ntinga application form.</t>
  </si>
  <si>
    <t>Water consumers appearing on the datadase will be given applications forms to fill-in their details.</t>
  </si>
  <si>
    <r>
      <t>Achieved:</t>
    </r>
    <r>
      <rPr>
        <sz val="10"/>
        <color theme="1"/>
        <rFont val="Arial"/>
        <family val="2"/>
        <scheme val="minor"/>
      </rPr>
      <t xml:space="preserve"> 10 water schemes were repaired</t>
    </r>
  </si>
  <si>
    <r>
      <rPr>
        <b/>
        <sz val="10"/>
        <color theme="1"/>
        <rFont val="Arial"/>
        <family val="2"/>
        <scheme val="minor"/>
      </rPr>
      <t>Achieved</t>
    </r>
    <r>
      <rPr>
        <sz val="10"/>
        <color theme="1"/>
        <rFont val="Arial"/>
        <family val="2"/>
        <scheme val="minor"/>
      </rPr>
      <t>: 49 water schemes were maintained</t>
    </r>
  </si>
  <si>
    <r>
      <rPr>
        <b/>
        <sz val="10"/>
        <color theme="1"/>
        <rFont val="Arial"/>
        <family val="2"/>
        <scheme val="minor"/>
      </rPr>
      <t>Partially  Achieved</t>
    </r>
    <r>
      <rPr>
        <sz val="10"/>
        <color theme="1"/>
        <rFont val="Arial"/>
        <family val="2"/>
        <scheme val="minor"/>
      </rPr>
      <t>: 1082 consumer data collected</t>
    </r>
  </si>
  <si>
    <t>2020/2021 MIDTERM PERFORMANCE REPORT (JULY-  DECEMBER 2020)</t>
  </si>
  <si>
    <r>
      <rPr>
        <b/>
        <sz val="10"/>
        <color theme="1"/>
        <rFont val="Arial"/>
        <family val="2"/>
        <scheme val="minor"/>
      </rPr>
      <t>Achieved</t>
    </r>
    <r>
      <rPr>
        <sz val="10"/>
        <color theme="1"/>
        <rFont val="Arial"/>
        <family val="2"/>
        <scheme val="minor"/>
      </rPr>
      <t>: R8 088 599</t>
    </r>
  </si>
  <si>
    <r>
      <t xml:space="preserve">Not Achieved:                  </t>
    </r>
    <r>
      <rPr>
        <sz val="10"/>
        <color theme="1"/>
        <rFont val="Arial"/>
        <family val="2"/>
        <scheme val="minor"/>
      </rPr>
      <t>No revenue collected from water consumers.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</si>
</sst>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quot;R&quot;#,##0;[Red]\-&quot;R&quot;#,##0"/>
    <numFmt numFmtId="165" formatCode="_-* #,##0.00_-;\-* #,##0.00_-;_-* &quot;-&quot;??_-;_-@_-"/>
    <numFmt numFmtId="166" formatCode="&quot;R&quot;\ #,##0"/>
    <numFmt numFmtId="167" formatCode="&quot;R&quot;#,##0.00"/>
    <numFmt numFmtId="168" formatCode="_(* #,##0_);_(* \(#,##0\);_(* &quot;-&quot;??_);_(@_)"/>
    <numFmt numFmtId="169" formatCode="[$R-1C09]#,##0"/>
  </numFmts>
  <fonts count="18" x14ac:knownFonts="1">
    <font>
      <sz val="11"/>
      <color theme="1"/>
      <name val="Arial"/>
      <family val="2"/>
      <scheme val="minor"/>
    </font>
    <font>
      <sz val="10"/>
      <color theme="1"/>
      <name val="Arial"/>
      <family val="2"/>
      <scheme val="minor"/>
    </font>
    <font>
      <b/>
      <sz val="10"/>
      <color theme="1"/>
      <name val="Arial"/>
      <family val="2"/>
      <scheme val="minor"/>
    </font>
    <font>
      <sz val="11"/>
      <color theme="1"/>
      <name val="Arial"/>
      <family val="2"/>
      <scheme val="minor"/>
    </font>
    <font>
      <sz val="10"/>
      <name val="Arial"/>
      <family val="2"/>
      <scheme val="minor"/>
    </font>
    <font>
      <b/>
      <sz val="16"/>
      <color theme="1"/>
      <name val="Arial Black"/>
      <family val="2"/>
    </font>
    <font>
      <b/>
      <sz val="14"/>
      <color theme="0"/>
      <name val="Arial"/>
      <family val="2"/>
      <scheme val="minor"/>
    </font>
    <font>
      <b/>
      <sz val="14"/>
      <color theme="0"/>
      <name val="Arial Black"/>
      <family val="2"/>
    </font>
    <font>
      <b/>
      <sz val="10"/>
      <name val="Arial"/>
      <family val="2"/>
      <scheme val="minor"/>
    </font>
    <font>
      <sz val="11"/>
      <name val="Arial"/>
      <family val="2"/>
      <scheme val="minor"/>
    </font>
    <font>
      <b/>
      <sz val="14"/>
      <color theme="1"/>
      <name val="Arial"/>
      <family val="2"/>
      <scheme val="minor"/>
    </font>
    <font>
      <sz val="9"/>
      <color theme="1"/>
      <name val="Arial"/>
      <family val="2"/>
      <scheme val="minor"/>
    </font>
    <font>
      <sz val="10"/>
      <name val="Arial"/>
      <family val="2"/>
    </font>
    <font>
      <b/>
      <sz val="14"/>
      <name val="Arial"/>
      <family val="2"/>
      <scheme val="minor"/>
    </font>
    <font>
      <sz val="9"/>
      <name val="Arial"/>
      <family val="2"/>
      <scheme val="minor"/>
    </font>
    <font>
      <sz val="14"/>
      <color theme="0"/>
      <name val="Arial"/>
      <family val="2"/>
      <scheme val="minor"/>
    </font>
    <font>
      <sz val="11"/>
      <color theme="1"/>
      <name val="Calibri"/>
      <family val="2"/>
    </font>
    <font>
      <b/>
      <sz val="10"/>
      <name val="Arial"/>
      <family val="2"/>
    </font>
  </fonts>
  <fills count="10">
    <fill>
      <patternFill patternType="none"/>
    </fill>
    <fill>
      <patternFill patternType="gray125"/>
    </fill>
    <fill>
      <patternFill patternType="solid">
        <fgColor rgb="FFC2D69B"/>
        <bgColor indexed="64"/>
      </patternFill>
    </fill>
    <fill>
      <patternFill patternType="solid">
        <fgColor rgb="FFFFFFFF"/>
        <bgColor indexed="64"/>
      </patternFill>
    </fill>
    <fill>
      <gradientFill degree="90">
        <stop position="0">
          <color theme="0"/>
        </stop>
        <stop position="1">
          <color rgb="FF92D050"/>
        </stop>
      </gradientFill>
    </fill>
    <fill>
      <patternFill patternType="solid">
        <fgColor theme="1" tint="4.9989318521683403E-2"/>
        <bgColor indexed="64"/>
      </patternFill>
    </fill>
    <fill>
      <patternFill patternType="solid">
        <fgColor rgb="FF008000"/>
        <bgColor indexed="64"/>
      </patternFill>
    </fill>
    <fill>
      <patternFill patternType="solid">
        <fgColor rgb="FF00B050"/>
        <bgColor indexed="64"/>
      </patternFill>
    </fill>
    <fill>
      <patternFill patternType="solid">
        <fgColor theme="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auto="1"/>
      </top>
      <bottom/>
      <diagonal/>
    </border>
    <border>
      <left/>
      <right style="double">
        <color auto="1"/>
      </right>
      <top style="double">
        <color auto="1"/>
      </top>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diagonal/>
    </border>
    <border>
      <left style="double">
        <color auto="1"/>
      </left>
      <right/>
      <top/>
      <bottom style="double">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
    <xf numFmtId="0" fontId="0" fillId="0" borderId="0"/>
    <xf numFmtId="43" fontId="3" fillId="0" borderId="0" applyFont="0" applyFill="0" applyBorder="0" applyAlignment="0" applyProtection="0"/>
    <xf numFmtId="165" fontId="3" fillId="0" borderId="0" applyFont="0" applyFill="0" applyBorder="0" applyAlignment="0" applyProtection="0"/>
  </cellStyleXfs>
  <cellXfs count="315">
    <xf numFmtId="0" fontId="0" fillId="0" borderId="0" xfId="0"/>
    <xf numFmtId="0" fontId="1" fillId="0" borderId="0" xfId="0" applyFont="1" applyBorder="1" applyAlignment="1">
      <alignment horizontal="center" vertical="center" wrapText="1"/>
    </xf>
    <xf numFmtId="0" fontId="1" fillId="0" borderId="0" xfId="0" applyFont="1" applyAlignment="1">
      <alignment horizontal="center" vertical="center"/>
    </xf>
    <xf numFmtId="0" fontId="2" fillId="3" borderId="0" xfId="0" applyFont="1" applyFill="1" applyBorder="1" applyAlignment="1">
      <alignment horizontal="justify" vertical="center" wrapText="1"/>
    </xf>
    <xf numFmtId="0" fontId="6" fillId="7" borderId="1" xfId="0" applyFont="1" applyFill="1" applyBorder="1" applyAlignment="1">
      <alignment vertical="center"/>
    </xf>
    <xf numFmtId="43" fontId="1" fillId="0" borderId="0" xfId="1" applyFont="1" applyAlignment="1">
      <alignment horizontal="center" vertical="center"/>
    </xf>
    <xf numFmtId="0" fontId="1" fillId="0" borderId="0" xfId="0" applyFont="1" applyAlignment="1">
      <alignment horizontal="center" vertical="top"/>
    </xf>
    <xf numFmtId="0" fontId="4" fillId="0" borderId="1" xfId="0" applyFont="1" applyFill="1" applyBorder="1" applyAlignment="1">
      <alignment horizontal="justify" vertical="top" wrapText="1"/>
    </xf>
    <xf numFmtId="0" fontId="1" fillId="8" borderId="0" xfId="0" applyFont="1" applyFill="1" applyAlignment="1">
      <alignment horizontal="center" vertical="center"/>
    </xf>
    <xf numFmtId="0" fontId="2" fillId="8" borderId="0" xfId="0" applyFont="1" applyFill="1" applyAlignment="1">
      <alignment horizontal="center" vertical="center"/>
    </xf>
    <xf numFmtId="1" fontId="4" fillId="8" borderId="1" xfId="0" applyNumberFormat="1" applyFont="1" applyFill="1" applyBorder="1" applyAlignment="1">
      <alignment horizontal="left" vertical="top" wrapText="1"/>
    </xf>
    <xf numFmtId="0" fontId="4" fillId="8" borderId="1" xfId="0" applyFont="1" applyFill="1" applyBorder="1" applyAlignment="1">
      <alignment horizontal="justify" vertical="top" wrapText="1"/>
    </xf>
    <xf numFmtId="0" fontId="4" fillId="8" borderId="1" xfId="0" applyFont="1" applyFill="1" applyBorder="1" applyAlignment="1">
      <alignment horizontal="left" vertical="top" wrapText="1"/>
    </xf>
    <xf numFmtId="43" fontId="4" fillId="8" borderId="1" xfId="1" applyFont="1" applyFill="1" applyBorder="1" applyAlignment="1">
      <alignment horizontal="center" vertical="center" wrapText="1"/>
    </xf>
    <xf numFmtId="0" fontId="4" fillId="8"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1" fillId="0" borderId="1" xfId="0" applyFont="1" applyBorder="1" applyAlignment="1">
      <alignment horizontal="justify"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43" fontId="1" fillId="0" borderId="1" xfId="1" applyFont="1" applyBorder="1" applyAlignment="1">
      <alignment horizontal="center" vertical="center"/>
    </xf>
    <xf numFmtId="167" fontId="1" fillId="3" borderId="1" xfId="1" applyNumberFormat="1" applyFont="1" applyFill="1" applyBorder="1" applyAlignment="1">
      <alignment vertical="top" wrapText="1"/>
    </xf>
    <xf numFmtId="164" fontId="1" fillId="0" borderId="1" xfId="0" applyNumberFormat="1" applyFont="1" applyFill="1" applyBorder="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horizontal="center" vertical="top" wrapText="1"/>
    </xf>
    <xf numFmtId="0" fontId="1" fillId="0" borderId="1" xfId="0" applyFont="1" applyBorder="1" applyAlignment="1">
      <alignment horizontal="center" vertical="top"/>
    </xf>
    <xf numFmtId="164" fontId="1" fillId="0" borderId="1" xfId="0" applyNumberFormat="1" applyFont="1" applyFill="1" applyBorder="1" applyAlignment="1">
      <alignment vertical="top" wrapText="1"/>
    </xf>
    <xf numFmtId="166" fontId="1" fillId="0" borderId="1" xfId="1" applyNumberFormat="1" applyFont="1" applyFill="1" applyBorder="1" applyAlignment="1">
      <alignment horizontal="justify" vertical="top" wrapText="1"/>
    </xf>
    <xf numFmtId="164" fontId="1" fillId="9" borderId="1" xfId="0" applyNumberFormat="1"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1" xfId="0" applyFont="1" applyFill="1" applyBorder="1" applyAlignment="1">
      <alignment horizontal="center" vertical="center" wrapText="1"/>
    </xf>
    <xf numFmtId="0" fontId="1" fillId="0" borderId="1" xfId="0" applyFont="1" applyBorder="1" applyAlignment="1">
      <alignment horizontal="center" wrapText="1"/>
    </xf>
    <xf numFmtId="0" fontId="1" fillId="0" borderId="2" xfId="0" applyFont="1" applyBorder="1" applyAlignment="1">
      <alignment horizontal="center" vertical="top" wrapText="1"/>
    </xf>
    <xf numFmtId="43" fontId="1" fillId="0" borderId="1" xfId="1" applyNumberFormat="1" applyFont="1" applyBorder="1" applyAlignment="1">
      <alignment horizontal="center" vertical="center"/>
    </xf>
    <xf numFmtId="0" fontId="1" fillId="0" borderId="1" xfId="0" applyFont="1" applyFill="1" applyBorder="1" applyAlignment="1">
      <alignment horizontal="justify" vertical="top" wrapText="1"/>
    </xf>
    <xf numFmtId="0" fontId="1" fillId="0" borderId="2" xfId="0" applyFont="1" applyBorder="1" applyAlignment="1">
      <alignment horizontal="center" vertical="center" wrapText="1"/>
    </xf>
    <xf numFmtId="0" fontId="0" fillId="0" borderId="0" xfId="0" applyFont="1"/>
    <xf numFmtId="0" fontId="1" fillId="0" borderId="2"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vertical="center" wrapText="1"/>
    </xf>
    <xf numFmtId="0" fontId="0" fillId="0" borderId="0" xfId="0" applyFont="1" applyAlignment="1">
      <alignment horizontal="left" vertical="top" wrapText="1"/>
    </xf>
    <xf numFmtId="43" fontId="1" fillId="0" borderId="7" xfId="1" applyNumberFormat="1" applyFont="1" applyBorder="1" applyAlignment="1">
      <alignment horizontal="center" vertical="center"/>
    </xf>
    <xf numFmtId="0" fontId="0" fillId="0" borderId="0" xfId="0" applyFont="1" applyAlignment="1">
      <alignment vertical="top" wrapText="1"/>
    </xf>
    <xf numFmtId="43" fontId="1" fillId="0" borderId="0" xfId="1" applyNumberFormat="1" applyFont="1" applyBorder="1" applyAlignment="1">
      <alignment horizontal="center" vertical="center"/>
    </xf>
    <xf numFmtId="164" fontId="1" fillId="0" borderId="1" xfId="1" applyNumberFormat="1" applyFont="1" applyFill="1" applyBorder="1" applyAlignment="1">
      <alignment horizontal="center" vertical="top" wrapText="1"/>
    </xf>
    <xf numFmtId="0" fontId="1" fillId="0" borderId="4" xfId="0" applyFont="1" applyFill="1" applyBorder="1" applyAlignment="1">
      <alignment horizontal="justify" vertical="top" wrapText="1"/>
    </xf>
    <xf numFmtId="166" fontId="1" fillId="0" borderId="1" xfId="1" applyNumberFormat="1" applyFont="1" applyFill="1" applyBorder="1" applyAlignment="1">
      <alignment horizontal="left" vertical="top" wrapText="1"/>
    </xf>
    <xf numFmtId="166" fontId="1" fillId="0" borderId="1" xfId="1" applyNumberFormat="1" applyFont="1" applyFill="1" applyBorder="1" applyAlignment="1">
      <alignment vertical="top" wrapText="1"/>
    </xf>
    <xf numFmtId="0" fontId="1" fillId="0" borderId="0" xfId="0" applyFont="1" applyBorder="1" applyAlignment="1">
      <alignment horizontal="justify" vertical="top" wrapText="1"/>
    </xf>
    <xf numFmtId="0" fontId="1" fillId="0" borderId="0" xfId="0" applyFont="1" applyBorder="1" applyAlignment="1">
      <alignment horizontal="center" vertical="center"/>
    </xf>
    <xf numFmtId="43" fontId="1" fillId="0" borderId="0" xfId="1" applyFont="1" applyBorder="1" applyAlignment="1">
      <alignment horizontal="center" vertical="center"/>
    </xf>
    <xf numFmtId="0" fontId="1" fillId="3" borderId="0" xfId="0" applyFont="1" applyFill="1" applyBorder="1" applyAlignment="1">
      <alignment horizontal="center" vertical="center" wrapText="1"/>
    </xf>
    <xf numFmtId="166" fontId="1" fillId="3" borderId="0" xfId="1" applyNumberFormat="1" applyFont="1" applyFill="1" applyBorder="1" applyAlignment="1">
      <alignment horizontal="center" vertical="center" wrapText="1"/>
    </xf>
    <xf numFmtId="166" fontId="1" fillId="3" borderId="0" xfId="1" applyNumberFormat="1" applyFont="1" applyFill="1" applyBorder="1" applyAlignment="1">
      <alignment horizontal="justify" vertical="top" wrapText="1"/>
    </xf>
    <xf numFmtId="0" fontId="1" fillId="0" borderId="0" xfId="0" applyFont="1" applyBorder="1" applyAlignment="1">
      <alignment horizontal="left" vertical="center" wrapText="1"/>
    </xf>
    <xf numFmtId="0" fontId="10" fillId="7" borderId="1" xfId="0" applyFont="1" applyFill="1" applyBorder="1" applyAlignment="1">
      <alignment vertical="center"/>
    </xf>
    <xf numFmtId="0" fontId="11" fillId="3" borderId="2" xfId="0" applyFont="1" applyFill="1" applyBorder="1" applyAlignment="1">
      <alignment horizontal="left" vertical="top" wrapText="1"/>
    </xf>
    <xf numFmtId="0" fontId="1" fillId="3" borderId="1" xfId="0" applyFont="1" applyFill="1" applyBorder="1" applyAlignment="1">
      <alignment horizontal="justify" vertical="top" wrapText="1"/>
    </xf>
    <xf numFmtId="0" fontId="1" fillId="0" borderId="1" xfId="0" applyFont="1" applyBorder="1" applyAlignment="1">
      <alignment horizontal="left" vertical="top" wrapText="1"/>
    </xf>
    <xf numFmtId="43" fontId="1" fillId="0" borderId="1" xfId="1" applyFont="1" applyBorder="1" applyAlignment="1">
      <alignment horizontal="center" vertical="center" wrapText="1"/>
    </xf>
    <xf numFmtId="167" fontId="4" fillId="8" borderId="1" xfId="0" applyNumberFormat="1" applyFont="1" applyFill="1" applyBorder="1" applyAlignment="1">
      <alignment horizontal="left" vertical="top" wrapText="1"/>
    </xf>
    <xf numFmtId="0" fontId="0" fillId="0" borderId="0" xfId="0"/>
    <xf numFmtId="0" fontId="4" fillId="0" borderId="1" xfId="0" applyFont="1" applyBorder="1" applyAlignment="1">
      <alignment horizontal="justify" vertical="top" wrapText="1"/>
    </xf>
    <xf numFmtId="0" fontId="4" fillId="0" borderId="1" xfId="0" applyFont="1" applyBorder="1" applyAlignment="1">
      <alignment horizontal="center" vertical="center" wrapText="1"/>
    </xf>
    <xf numFmtId="43" fontId="4" fillId="0" borderId="1" xfId="1" applyFont="1" applyBorder="1" applyAlignment="1">
      <alignment horizontal="center" vertical="center" wrapText="1"/>
    </xf>
    <xf numFmtId="0" fontId="12" fillId="0" borderId="1" xfId="0" applyFont="1" applyFill="1" applyBorder="1" applyAlignment="1">
      <alignment vertical="top" wrapText="1"/>
    </xf>
    <xf numFmtId="0" fontId="4" fillId="0" borderId="1" xfId="0" applyFont="1" applyBorder="1" applyAlignment="1">
      <alignment horizontal="left" vertical="top" wrapText="1"/>
    </xf>
    <xf numFmtId="0" fontId="13" fillId="7" borderId="1" xfId="0" applyFont="1" applyFill="1" applyBorder="1" applyAlignment="1">
      <alignment vertical="center"/>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4" fillId="0" borderId="1" xfId="0" applyFont="1" applyBorder="1" applyAlignment="1">
      <alignment vertical="top" wrapText="1"/>
    </xf>
    <xf numFmtId="0" fontId="14" fillId="0" borderId="1" xfId="0" applyFont="1" applyBorder="1" applyAlignment="1">
      <alignment vertical="top" wrapText="1"/>
    </xf>
    <xf numFmtId="9" fontId="4" fillId="0" borderId="1" xfId="0" applyNumberFormat="1" applyFont="1" applyBorder="1" applyAlignment="1">
      <alignment horizontal="left" vertical="top" wrapText="1"/>
    </xf>
    <xf numFmtId="9" fontId="4" fillId="3" borderId="1" xfId="0" applyNumberFormat="1" applyFont="1" applyFill="1" applyBorder="1" applyAlignment="1">
      <alignment horizontal="left" vertical="top" wrapText="1"/>
    </xf>
    <xf numFmtId="9" fontId="4" fillId="0" borderId="1" xfId="0" applyNumberFormat="1" applyFont="1" applyFill="1" applyBorder="1" applyAlignment="1">
      <alignment horizontal="left" vertical="top" wrapText="1"/>
    </xf>
    <xf numFmtId="0" fontId="4" fillId="0" borderId="1" xfId="0" applyFont="1" applyBorder="1" applyAlignment="1">
      <alignment horizontal="justify" vertical="top" wrapText="1"/>
    </xf>
    <xf numFmtId="0" fontId="4" fillId="0" borderId="1" xfId="0" applyFont="1" applyBorder="1" applyAlignment="1">
      <alignment horizontal="center" vertical="center" wrapText="1"/>
    </xf>
    <xf numFmtId="0" fontId="1" fillId="9" borderId="1" xfId="0" applyFont="1" applyFill="1" applyBorder="1" applyAlignment="1">
      <alignment horizontal="left" vertical="top"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13" fillId="7" borderId="4" xfId="0" applyFont="1" applyFill="1" applyBorder="1" applyAlignment="1">
      <alignment vertical="center"/>
    </xf>
    <xf numFmtId="0" fontId="2" fillId="3" borderId="0" xfId="0" applyFont="1" applyFill="1" applyBorder="1" applyAlignment="1">
      <alignment horizontal="left" vertical="top" wrapText="1"/>
    </xf>
    <xf numFmtId="0" fontId="1" fillId="3" borderId="0" xfId="0" applyFont="1" applyFill="1" applyBorder="1" applyAlignment="1">
      <alignment horizontal="left" vertical="top" wrapText="1"/>
    </xf>
    <xf numFmtId="164" fontId="1" fillId="9" borderId="1" xfId="0" applyNumberFormat="1" applyFont="1" applyFill="1" applyBorder="1" applyAlignment="1">
      <alignment vertical="top" wrapText="1"/>
    </xf>
    <xf numFmtId="166" fontId="1" fillId="9" borderId="1" xfId="1" applyNumberFormat="1" applyFont="1" applyFill="1" applyBorder="1" applyAlignment="1">
      <alignment vertical="top" wrapText="1"/>
    </xf>
    <xf numFmtId="0" fontId="1" fillId="0" borderId="0" xfId="0" applyFont="1" applyFill="1" applyAlignment="1">
      <alignment horizontal="justify" vertical="top"/>
    </xf>
    <xf numFmtId="0" fontId="8" fillId="9" borderId="2"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4" fillId="0" borderId="1" xfId="0" applyFont="1" applyFill="1" applyBorder="1" applyAlignment="1">
      <alignment horizontal="left" vertical="top" wrapText="1"/>
    </xf>
    <xf numFmtId="0" fontId="1" fillId="0" borderId="1" xfId="0" applyFont="1" applyFill="1" applyBorder="1" applyAlignment="1">
      <alignment vertical="top" wrapText="1"/>
    </xf>
    <xf numFmtId="9" fontId="1" fillId="0" borderId="1" xfId="0" applyNumberFormat="1" applyFont="1" applyFill="1" applyBorder="1" applyAlignment="1">
      <alignment vertical="top" wrapText="1"/>
    </xf>
    <xf numFmtId="0" fontId="12" fillId="0" borderId="4" xfId="0" applyFont="1" applyFill="1" applyBorder="1" applyAlignment="1">
      <alignment horizontal="left" vertical="top" wrapText="1"/>
    </xf>
    <xf numFmtId="0" fontId="1" fillId="0" borderId="1" xfId="0" applyFont="1" applyFill="1" applyBorder="1" applyAlignment="1">
      <alignment horizontal="center" vertical="center"/>
    </xf>
    <xf numFmtId="43" fontId="1" fillId="0" borderId="1" xfId="1" applyFont="1" applyFill="1" applyBorder="1" applyAlignment="1">
      <alignment horizontal="center" vertical="center"/>
    </xf>
    <xf numFmtId="167" fontId="4" fillId="0" borderId="1" xfId="1" applyNumberFormat="1" applyFont="1" applyFill="1" applyBorder="1" applyAlignment="1">
      <alignment vertical="top" wrapText="1"/>
    </xf>
    <xf numFmtId="166" fontId="4" fillId="0" borderId="1" xfId="1" applyNumberFormat="1" applyFont="1" applyFill="1" applyBorder="1" applyAlignment="1">
      <alignment horizontal="justify" vertical="top" wrapText="1"/>
    </xf>
    <xf numFmtId="43" fontId="1" fillId="0" borderId="1" xfId="1" applyFont="1" applyFill="1" applyBorder="1" applyAlignment="1">
      <alignment horizontal="center" vertical="top" wrapText="1"/>
    </xf>
    <xf numFmtId="43" fontId="1" fillId="0" borderId="1" xfId="1" applyFont="1" applyFill="1" applyBorder="1" applyAlignment="1">
      <alignment vertical="top" wrapText="1"/>
    </xf>
    <xf numFmtId="168" fontId="1" fillId="0" borderId="1" xfId="1" applyNumberFormat="1" applyFont="1" applyFill="1" applyBorder="1" applyAlignment="1">
      <alignment horizontal="left" vertical="top" wrapText="1"/>
    </xf>
    <xf numFmtId="0" fontId="1" fillId="0" borderId="1" xfId="0" applyFont="1" applyFill="1" applyBorder="1" applyAlignment="1">
      <alignment horizontal="center" vertical="top" wrapText="1"/>
    </xf>
    <xf numFmtId="169" fontId="1" fillId="0" borderId="1" xfId="1" applyNumberFormat="1" applyFont="1" applyFill="1" applyBorder="1" applyAlignment="1">
      <alignment horizontal="left" vertical="top" wrapText="1"/>
    </xf>
    <xf numFmtId="167" fontId="1" fillId="0" borderId="1" xfId="0" applyNumberFormat="1" applyFont="1" applyFill="1" applyBorder="1" applyAlignment="1">
      <alignment horizontal="left" vertical="top" wrapText="1"/>
    </xf>
    <xf numFmtId="43" fontId="1" fillId="0" borderId="1" xfId="1" applyFont="1" applyFill="1" applyBorder="1" applyAlignment="1">
      <alignment horizontal="center" vertical="center" wrapText="1"/>
    </xf>
    <xf numFmtId="43" fontId="4" fillId="0" borderId="1" xfId="1" applyFont="1" applyFill="1" applyBorder="1" applyAlignment="1">
      <alignment horizontal="center" vertical="center" wrapText="1"/>
    </xf>
    <xf numFmtId="0" fontId="1" fillId="0" borderId="0" xfId="0" applyFont="1" applyFill="1" applyAlignment="1">
      <alignment horizontal="center" vertical="center"/>
    </xf>
    <xf numFmtId="0" fontId="1" fillId="3" borderId="15" xfId="0" applyFont="1" applyFill="1" applyBorder="1" applyAlignment="1">
      <alignment horizontal="center" vertical="top" wrapText="1"/>
    </xf>
    <xf numFmtId="0" fontId="1" fillId="3" borderId="15" xfId="0" applyFont="1" applyFill="1" applyBorder="1" applyAlignment="1">
      <alignment horizontal="left" vertical="top" wrapText="1"/>
    </xf>
    <xf numFmtId="43" fontId="1" fillId="0" borderId="15" xfId="1" applyFont="1" applyBorder="1" applyAlignment="1">
      <alignment horizontal="center" vertical="center" wrapText="1"/>
    </xf>
    <xf numFmtId="0" fontId="1" fillId="0" borderId="15" xfId="0" applyFont="1" applyBorder="1" applyAlignment="1">
      <alignment horizontal="left" vertical="top" wrapText="1"/>
    </xf>
    <xf numFmtId="0" fontId="1" fillId="3" borderId="15" xfId="0" applyFont="1" applyFill="1" applyBorder="1" applyAlignment="1">
      <alignment horizontal="justify" vertical="top" wrapText="1"/>
    </xf>
    <xf numFmtId="0" fontId="1" fillId="0" borderId="15" xfId="0" applyFont="1" applyBorder="1" applyAlignment="1">
      <alignment horizontal="justify" vertical="top" wrapText="1"/>
    </xf>
    <xf numFmtId="0" fontId="1" fillId="0" borderId="16" xfId="0" applyFont="1" applyBorder="1" applyAlignment="1">
      <alignment horizontal="left" vertical="center" wrapText="1"/>
    </xf>
    <xf numFmtId="0" fontId="1" fillId="0" borderId="2" xfId="0" applyFont="1" applyBorder="1" applyAlignment="1">
      <alignment horizontal="left" vertical="top" wrapText="1"/>
    </xf>
    <xf numFmtId="0" fontId="1" fillId="0" borderId="2" xfId="0" applyFont="1" applyFill="1" applyBorder="1" applyAlignment="1">
      <alignment horizontal="left" vertical="top" wrapText="1"/>
    </xf>
    <xf numFmtId="0" fontId="1" fillId="3" borderId="2" xfId="0" applyFont="1" applyFill="1" applyBorder="1" applyAlignment="1">
      <alignment horizontal="left" vertical="top" wrapText="1"/>
    </xf>
    <xf numFmtId="43" fontId="1" fillId="0" borderId="2" xfId="1" applyFont="1" applyBorder="1" applyAlignment="1">
      <alignment horizontal="center" vertical="center" wrapText="1"/>
    </xf>
    <xf numFmtId="0" fontId="1" fillId="0" borderId="2" xfId="0" applyFont="1" applyFill="1" applyBorder="1" applyAlignment="1">
      <alignment horizontal="justify" vertical="top" wrapText="1"/>
    </xf>
    <xf numFmtId="0" fontId="1" fillId="3" borderId="2" xfId="0" applyFont="1" applyFill="1" applyBorder="1" applyAlignment="1">
      <alignment horizontal="justify" vertical="top" wrapText="1"/>
    </xf>
    <xf numFmtId="0" fontId="8" fillId="3" borderId="1" xfId="0" applyFont="1" applyFill="1" applyBorder="1" applyAlignment="1">
      <alignment horizontal="left" vertical="top"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16" fillId="0" borderId="17" xfId="0" applyFont="1" applyBorder="1" applyAlignment="1">
      <alignment vertical="center" wrapText="1"/>
    </xf>
    <xf numFmtId="0" fontId="16" fillId="0" borderId="18" xfId="0" applyFont="1" applyBorder="1" applyAlignment="1">
      <alignment vertical="center" wrapText="1"/>
    </xf>
    <xf numFmtId="0" fontId="12" fillId="9" borderId="7" xfId="0" applyFont="1" applyFill="1" applyBorder="1" applyAlignment="1">
      <alignment vertical="top" wrapText="1"/>
    </xf>
    <xf numFmtId="0" fontId="4" fillId="0" borderId="1" xfId="0" applyFont="1" applyFill="1" applyBorder="1" applyAlignment="1">
      <alignment horizontal="left" vertical="top" wrapText="1"/>
    </xf>
    <xf numFmtId="0" fontId="12" fillId="0" borderId="1" xfId="0" applyFont="1" applyFill="1" applyBorder="1" applyAlignment="1">
      <alignment vertical="top" wrapText="1"/>
    </xf>
    <xf numFmtId="0" fontId="12" fillId="0" borderId="4" xfId="0" applyFont="1" applyFill="1" applyBorder="1" applyAlignment="1">
      <alignment vertical="top" wrapText="1"/>
    </xf>
    <xf numFmtId="9" fontId="4" fillId="0" borderId="1" xfId="0" applyNumberFormat="1" applyFont="1" applyFill="1" applyBorder="1" applyAlignment="1">
      <alignment horizontal="justify" vertical="top" wrapText="1"/>
    </xf>
    <xf numFmtId="0" fontId="12" fillId="0" borderId="4" xfId="0" applyFont="1" applyFill="1" applyBorder="1" applyAlignment="1">
      <alignment horizontal="left" vertical="top" wrapText="1"/>
    </xf>
    <xf numFmtId="0" fontId="4" fillId="0" borderId="2" xfId="0" applyFont="1" applyBorder="1" applyAlignment="1">
      <alignment horizontal="center" vertical="top" wrapText="1"/>
    </xf>
    <xf numFmtId="0" fontId="4" fillId="0" borderId="0" xfId="0" applyFont="1" applyBorder="1" applyAlignment="1">
      <alignment horizontal="center" vertical="center"/>
    </xf>
    <xf numFmtId="0" fontId="16" fillId="0" borderId="7" xfId="0" applyFont="1" applyBorder="1" applyAlignment="1">
      <alignment vertical="center" wrapText="1"/>
    </xf>
    <xf numFmtId="0" fontId="16" fillId="0" borderId="19" xfId="0" applyFont="1" applyBorder="1" applyAlignment="1">
      <alignment vertical="center" wrapText="1"/>
    </xf>
    <xf numFmtId="0" fontId="4" fillId="0" borderId="1" xfId="0" applyFont="1" applyFill="1" applyBorder="1" applyAlignment="1">
      <alignment horizontal="justify" vertical="top"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43" fontId="4" fillId="0" borderId="1" xfId="1" applyFont="1" applyBorder="1"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left" vertical="top" wrapText="1"/>
    </xf>
    <xf numFmtId="0" fontId="4" fillId="3" borderId="1" xfId="0" applyFont="1" applyFill="1" applyBorder="1" applyAlignment="1">
      <alignment horizontal="center" vertical="top" wrapText="1"/>
    </xf>
    <xf numFmtId="165" fontId="4" fillId="0" borderId="1" xfId="2" applyFont="1" applyBorder="1" applyAlignment="1">
      <alignment horizontal="center" vertical="center" wrapText="1"/>
    </xf>
    <xf numFmtId="0" fontId="9" fillId="0" borderId="1" xfId="0" applyFont="1" applyBorder="1"/>
    <xf numFmtId="0" fontId="4" fillId="0" borderId="1" xfId="0" applyFont="1" applyBorder="1" applyAlignment="1">
      <alignment horizontal="left" vertical="center" wrapText="1"/>
    </xf>
    <xf numFmtId="0" fontId="1" fillId="0" borderId="0" xfId="0" applyFont="1" applyAlignment="1">
      <alignment horizontal="center" vertical="center"/>
    </xf>
    <xf numFmtId="0" fontId="4" fillId="0" borderId="1" xfId="0" applyFont="1" applyFill="1" applyBorder="1" applyAlignment="1">
      <alignment horizontal="justify" vertical="top" wrapText="1"/>
    </xf>
    <xf numFmtId="0" fontId="1" fillId="0" borderId="1" xfId="0" applyFont="1" applyBorder="1" applyAlignment="1">
      <alignment horizontal="center" vertical="center"/>
    </xf>
    <xf numFmtId="43" fontId="1" fillId="0" borderId="1" xfId="1" applyFont="1" applyBorder="1" applyAlignment="1">
      <alignment horizontal="center" vertical="center"/>
    </xf>
    <xf numFmtId="0" fontId="1" fillId="0" borderId="1" xfId="0" applyFont="1" applyBorder="1" applyAlignment="1">
      <alignment horizontal="left" vertical="center" wrapText="1"/>
    </xf>
    <xf numFmtId="0" fontId="4" fillId="0" borderId="1" xfId="0" applyFont="1" applyBorder="1" applyAlignment="1">
      <alignment horizontal="justify" vertical="top" wrapText="1"/>
    </xf>
    <xf numFmtId="0" fontId="4" fillId="0" borderId="1" xfId="0" applyFont="1" applyBorder="1" applyAlignment="1">
      <alignment horizontal="left" vertical="top" wrapText="1"/>
    </xf>
    <xf numFmtId="0" fontId="4" fillId="3" borderId="1" xfId="0" applyFont="1" applyFill="1" applyBorder="1" applyAlignment="1">
      <alignment horizontal="left" vertical="top" wrapText="1"/>
    </xf>
    <xf numFmtId="0" fontId="4" fillId="3" borderId="1" xfId="0" applyFont="1" applyFill="1" applyBorder="1" applyAlignment="1">
      <alignment horizontal="center" vertical="top" wrapText="1"/>
    </xf>
    <xf numFmtId="165" fontId="4" fillId="0" borderId="1" xfId="2" applyFont="1" applyBorder="1" applyAlignment="1">
      <alignment horizontal="center" vertical="center" wrapText="1"/>
    </xf>
    <xf numFmtId="0" fontId="9" fillId="0" borderId="1" xfId="0" applyFont="1" applyBorder="1"/>
    <xf numFmtId="0" fontId="4" fillId="3" borderId="1" xfId="0" applyFont="1" applyFill="1" applyBorder="1" applyAlignment="1">
      <alignment horizontal="justify" vertical="top" wrapText="1"/>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xf>
    <xf numFmtId="43" fontId="4" fillId="0" borderId="1" xfId="1" applyFont="1" applyFill="1" applyBorder="1" applyAlignment="1">
      <alignment horizontal="center" vertical="center"/>
    </xf>
    <xf numFmtId="0" fontId="4" fillId="0" borderId="1" xfId="0" applyFont="1" applyFill="1" applyBorder="1" applyAlignment="1">
      <alignment vertical="top" wrapText="1"/>
    </xf>
    <xf numFmtId="9" fontId="4" fillId="0" borderId="1" xfId="0" applyNumberFormat="1" applyFont="1" applyFill="1" applyBorder="1" applyAlignment="1">
      <alignment vertical="top" wrapText="1"/>
    </xf>
    <xf numFmtId="0" fontId="4" fillId="0" borderId="2" xfId="0" applyFont="1" applyBorder="1" applyAlignment="1">
      <alignment vertical="top" wrapText="1"/>
    </xf>
    <xf numFmtId="0" fontId="4" fillId="0" borderId="2" xfId="0" applyFont="1" applyFill="1" applyBorder="1" applyAlignment="1">
      <alignment vertical="top" wrapText="1"/>
    </xf>
    <xf numFmtId="0" fontId="1" fillId="0" borderId="7" xfId="0" applyFont="1" applyBorder="1" applyAlignment="1">
      <alignment horizontal="left" vertical="top"/>
    </xf>
    <xf numFmtId="0" fontId="16" fillId="0" borderId="17" xfId="0" applyFont="1" applyBorder="1" applyAlignment="1">
      <alignment vertical="top" wrapText="1"/>
    </xf>
    <xf numFmtId="0" fontId="16" fillId="0" borderId="18" xfId="0" applyFont="1" applyBorder="1" applyAlignment="1">
      <alignment vertical="top" wrapText="1"/>
    </xf>
    <xf numFmtId="0" fontId="1" fillId="0" borderId="0" xfId="0" applyFont="1" applyAlignment="1">
      <alignment horizontal="center" vertical="center" wrapText="1"/>
    </xf>
    <xf numFmtId="0" fontId="4" fillId="0" borderId="1" xfId="0" applyFont="1" applyBorder="1" applyAlignment="1">
      <alignment horizontal="justify" vertical="top" wrapText="1"/>
    </xf>
    <xf numFmtId="0" fontId="1" fillId="0" borderId="2" xfId="0" applyFont="1" applyBorder="1" applyAlignment="1">
      <alignment horizontal="justify" vertical="top" wrapText="1"/>
    </xf>
    <xf numFmtId="0" fontId="4" fillId="9" borderId="2" xfId="0" applyFont="1" applyFill="1" applyBorder="1" applyAlignment="1">
      <alignment horizontal="justify" vertical="top" wrapText="1"/>
    </xf>
    <xf numFmtId="0" fontId="4" fillId="9" borderId="4" xfId="0" applyFont="1" applyFill="1" applyBorder="1" applyAlignment="1">
      <alignment horizontal="justify" vertical="top" wrapText="1"/>
    </xf>
    <xf numFmtId="9" fontId="8" fillId="3" borderId="1" xfId="0" applyNumberFormat="1" applyFont="1" applyFill="1" applyBorder="1" applyAlignment="1">
      <alignment horizontal="left" vertical="top" wrapText="1"/>
    </xf>
    <xf numFmtId="166" fontId="4" fillId="0" borderId="1" xfId="2" applyNumberFormat="1" applyFont="1" applyFill="1" applyBorder="1" applyAlignment="1">
      <alignment horizontal="justify" vertical="top" wrapText="1"/>
    </xf>
    <xf numFmtId="164" fontId="1" fillId="0" borderId="1" xfId="0" applyNumberFormat="1" applyFont="1" applyBorder="1" applyAlignment="1">
      <alignment horizontal="left" vertical="top" wrapText="1"/>
    </xf>
    <xf numFmtId="166" fontId="2" fillId="0" borderId="1" xfId="1" applyNumberFormat="1" applyFont="1" applyFill="1" applyBorder="1" applyAlignment="1">
      <alignment horizontal="justify" vertical="top" wrapText="1"/>
    </xf>
    <xf numFmtId="164" fontId="2" fillId="9" borderId="1" xfId="0" applyNumberFormat="1" applyFont="1" applyFill="1" applyBorder="1" applyAlignment="1">
      <alignment horizontal="left" vertical="top" wrapText="1"/>
    </xf>
    <xf numFmtId="0" fontId="1" fillId="0" borderId="1" xfId="0" applyFont="1" applyBorder="1" applyAlignment="1">
      <alignment horizontal="left" wrapText="1"/>
    </xf>
    <xf numFmtId="0" fontId="1" fillId="9" borderId="1" xfId="0" applyFont="1" applyFill="1" applyBorder="1" applyAlignment="1">
      <alignment horizontal="justify" vertical="top" wrapText="1"/>
    </xf>
    <xf numFmtId="0" fontId="2" fillId="0" borderId="1" xfId="0" applyFont="1" applyBorder="1" applyAlignment="1">
      <alignment horizontal="justify" vertical="top" wrapText="1"/>
    </xf>
    <xf numFmtId="166" fontId="1" fillId="9" borderId="1" xfId="1" applyNumberFormat="1" applyFont="1" applyFill="1" applyBorder="1" applyAlignment="1">
      <alignment horizontal="left" vertical="top" wrapText="1"/>
    </xf>
    <xf numFmtId="0" fontId="12" fillId="0" borderId="1" xfId="0" applyFont="1" applyFill="1" applyBorder="1" applyAlignment="1">
      <alignment vertical="top" wrapText="1"/>
    </xf>
    <xf numFmtId="0" fontId="12" fillId="0" borderId="4" xfId="0" applyFont="1" applyFill="1" applyBorder="1" applyAlignment="1">
      <alignment horizontal="left" vertical="top" wrapText="1"/>
    </xf>
    <xf numFmtId="0" fontId="12" fillId="0" borderId="1" xfId="0" applyFont="1" applyBorder="1" applyAlignment="1">
      <alignment vertical="top" wrapText="1"/>
    </xf>
    <xf numFmtId="0" fontId="12" fillId="0" borderId="4" xfId="0" applyFont="1" applyBorder="1" applyAlignment="1">
      <alignment horizontal="left" vertical="top" wrapText="1"/>
    </xf>
    <xf numFmtId="0" fontId="17" fillId="0" borderId="1" xfId="0" applyFont="1" applyBorder="1" applyAlignment="1">
      <alignment vertical="top" wrapText="1"/>
    </xf>
    <xf numFmtId="167" fontId="2" fillId="0" borderId="1" xfId="0" applyNumberFormat="1" applyFont="1" applyBorder="1" applyAlignment="1">
      <alignment horizontal="left" vertical="top" wrapText="1"/>
    </xf>
    <xf numFmtId="167" fontId="1" fillId="0" borderId="1" xfId="0" applyNumberFormat="1" applyFont="1" applyBorder="1" applyAlignment="1">
      <alignment horizontal="left" vertical="top"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3" borderId="1" xfId="0" applyFont="1" applyFill="1" applyBorder="1" applyAlignment="1">
      <alignment horizontal="left" vertical="top" wrapText="1"/>
    </xf>
    <xf numFmtId="0" fontId="1" fillId="3" borderId="1" xfId="0" applyFont="1" applyFill="1" applyBorder="1" applyAlignment="1">
      <alignment horizontal="center" vertical="top" wrapText="1"/>
    </xf>
    <xf numFmtId="0" fontId="4" fillId="0" borderId="2" xfId="0" applyFont="1" applyBorder="1" applyAlignment="1">
      <alignment horizontal="center" vertical="top" wrapText="1"/>
    </xf>
    <xf numFmtId="0" fontId="4" fillId="0" borderId="4" xfId="0" applyFont="1" applyBorder="1" applyAlignment="1">
      <alignment horizontal="center" vertical="top" wrapText="1"/>
    </xf>
    <xf numFmtId="0" fontId="2" fillId="0" borderId="1" xfId="0" applyFont="1" applyBorder="1" applyAlignment="1">
      <alignment horizontal="center" vertical="center" wrapText="1"/>
    </xf>
    <xf numFmtId="9" fontId="4" fillId="3" borderId="2" xfId="0" applyNumberFormat="1" applyFont="1" applyFill="1" applyBorder="1" applyAlignment="1">
      <alignment horizontal="center" vertical="top" wrapText="1"/>
    </xf>
    <xf numFmtId="9" fontId="4" fillId="3" borderId="4" xfId="0" applyNumberFormat="1" applyFont="1" applyFill="1" applyBorder="1" applyAlignment="1">
      <alignment horizontal="center" vertical="top" wrapText="1"/>
    </xf>
    <xf numFmtId="0" fontId="8" fillId="3" borderId="2" xfId="0" applyFont="1" applyFill="1" applyBorder="1" applyAlignment="1">
      <alignment horizontal="center" vertical="top" wrapText="1"/>
    </xf>
    <xf numFmtId="0" fontId="8" fillId="3" borderId="3" xfId="0" applyFont="1" applyFill="1" applyBorder="1" applyAlignment="1">
      <alignment horizontal="center" vertical="top" wrapText="1"/>
    </xf>
    <xf numFmtId="0" fontId="13" fillId="6" borderId="14"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8" fillId="2" borderId="2" xfId="0" applyFont="1" applyFill="1" applyBorder="1" applyAlignment="1">
      <alignment horizontal="center" vertical="top" wrapText="1"/>
    </xf>
    <xf numFmtId="0" fontId="8" fillId="2" borderId="4" xfId="0" applyFont="1" applyFill="1" applyBorder="1" applyAlignment="1">
      <alignment horizontal="center" vertical="top" wrapText="1"/>
    </xf>
    <xf numFmtId="0" fontId="13" fillId="6" borderId="5" xfId="0" applyFont="1" applyFill="1" applyBorder="1" applyAlignment="1">
      <alignment horizontal="center" vertical="center" wrapText="1"/>
    </xf>
    <xf numFmtId="9" fontId="4" fillId="0" borderId="2" xfId="0" applyNumberFormat="1" applyFont="1" applyFill="1" applyBorder="1" applyAlignment="1">
      <alignment horizontal="center" vertical="top" wrapText="1"/>
    </xf>
    <xf numFmtId="9" fontId="4" fillId="0" borderId="4" xfId="0" applyNumberFormat="1" applyFont="1" applyFill="1" applyBorder="1" applyAlignment="1">
      <alignment horizontal="center" vertical="top" wrapText="1"/>
    </xf>
    <xf numFmtId="9" fontId="4" fillId="0" borderId="2" xfId="0" quotePrefix="1" applyNumberFormat="1" applyFont="1" applyFill="1" applyBorder="1" applyAlignment="1">
      <alignment horizontal="center" vertical="top" wrapText="1"/>
    </xf>
    <xf numFmtId="9" fontId="4" fillId="0" borderId="4" xfId="0" quotePrefix="1" applyNumberFormat="1" applyFont="1" applyFill="1" applyBorder="1" applyAlignment="1">
      <alignment horizontal="center" vertical="top" wrapText="1"/>
    </xf>
    <xf numFmtId="0" fontId="14" fillId="0" borderId="2" xfId="0" applyFont="1" applyFill="1" applyBorder="1" applyAlignment="1">
      <alignment horizontal="center" vertical="top" wrapText="1"/>
    </xf>
    <xf numFmtId="0" fontId="14" fillId="0" borderId="4"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4" xfId="0" applyFont="1" applyFill="1" applyBorder="1" applyAlignment="1">
      <alignment horizontal="center"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43" fontId="8" fillId="2" borderId="2" xfId="1" applyFont="1" applyFill="1" applyBorder="1" applyAlignment="1">
      <alignment horizontal="center" vertical="center" wrapText="1"/>
    </xf>
    <xf numFmtId="43" fontId="9" fillId="0" borderId="4" xfId="1" applyFont="1" applyBorder="1" applyAlignment="1">
      <alignment horizontal="center" vertical="center" wrapText="1"/>
    </xf>
    <xf numFmtId="0" fontId="1" fillId="0" borderId="2" xfId="0" applyFont="1" applyBorder="1" applyAlignment="1">
      <alignment horizontal="justify" vertical="top" wrapText="1"/>
    </xf>
    <xf numFmtId="0" fontId="1" fillId="0" borderId="4" xfId="0" applyFont="1" applyBorder="1" applyAlignment="1">
      <alignment horizontal="justify" vertical="top" wrapText="1"/>
    </xf>
    <xf numFmtId="0" fontId="11" fillId="3" borderId="2" xfId="0" applyFont="1" applyFill="1" applyBorder="1" applyAlignment="1">
      <alignment horizontal="left" vertical="top" wrapText="1"/>
    </xf>
    <xf numFmtId="0" fontId="11" fillId="0" borderId="4" xfId="0" applyFont="1" applyBorder="1" applyAlignment="1">
      <alignment horizontal="left" vertical="top" wrapText="1"/>
    </xf>
    <xf numFmtId="0" fontId="4" fillId="9" borderId="2" xfId="0" applyFont="1" applyFill="1" applyBorder="1" applyAlignment="1">
      <alignment horizontal="justify" vertical="top" wrapText="1"/>
    </xf>
    <xf numFmtId="0" fontId="4" fillId="9" borderId="4" xfId="0" applyFont="1" applyFill="1" applyBorder="1" applyAlignment="1">
      <alignment horizontal="justify" vertical="top" wrapText="1"/>
    </xf>
    <xf numFmtId="0" fontId="1" fillId="3" borderId="2" xfId="0" applyFont="1" applyFill="1" applyBorder="1" applyAlignment="1">
      <alignment horizontal="center" vertical="top" wrapText="1"/>
    </xf>
    <xf numFmtId="0" fontId="1" fillId="3" borderId="3" xfId="0" applyFont="1" applyFill="1" applyBorder="1" applyAlignment="1">
      <alignment horizontal="center" vertical="top" wrapText="1"/>
    </xf>
    <xf numFmtId="0" fontId="1" fillId="3" borderId="4" xfId="0" applyFont="1" applyFill="1" applyBorder="1" applyAlignment="1">
      <alignment horizontal="center" vertical="top" wrapText="1"/>
    </xf>
    <xf numFmtId="0" fontId="4" fillId="9" borderId="2" xfId="0" applyFont="1" applyFill="1" applyBorder="1" applyAlignment="1">
      <alignment horizontal="left" vertical="top" wrapText="1"/>
    </xf>
    <xf numFmtId="0" fontId="4" fillId="9" borderId="4" xfId="0" applyFont="1" applyFill="1" applyBorder="1" applyAlignment="1">
      <alignment horizontal="left" vertical="top" wrapText="1"/>
    </xf>
    <xf numFmtId="43" fontId="2" fillId="2" borderId="2" xfId="1" applyFont="1" applyFill="1" applyBorder="1" applyAlignment="1">
      <alignment horizontal="center" vertical="center" wrapText="1"/>
    </xf>
    <xf numFmtId="43" fontId="0" fillId="0" borderId="4" xfId="1" applyFont="1" applyBorder="1" applyAlignment="1">
      <alignment horizontal="center" vertical="center"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5" fillId="4" borderId="12"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8" borderId="2"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xf>
    <xf numFmtId="43" fontId="2" fillId="0" borderId="2" xfId="1" applyFont="1" applyFill="1" applyBorder="1" applyAlignment="1">
      <alignment horizontal="center" vertical="center" wrapText="1"/>
    </xf>
    <xf numFmtId="43" fontId="0" fillId="0" borderId="4" xfId="1"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4" xfId="0" applyFont="1" applyFill="1" applyBorder="1" applyAlignment="1">
      <alignment horizontal="center" vertical="top"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2" xfId="0" quotePrefix="1" applyFont="1" applyBorder="1" applyAlignment="1">
      <alignment horizontal="center" vertical="top" wrapText="1"/>
    </xf>
    <xf numFmtId="0" fontId="1" fillId="0" borderId="4" xfId="0" quotePrefix="1" applyFont="1" applyBorder="1" applyAlignment="1">
      <alignment horizontal="center" vertical="top"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2" fillId="3" borderId="2" xfId="0" applyFont="1" applyFill="1" applyBorder="1" applyAlignment="1">
      <alignment horizontal="justify" vertical="top" wrapText="1"/>
    </xf>
    <xf numFmtId="0" fontId="2" fillId="3" borderId="3" xfId="0" applyFont="1" applyFill="1" applyBorder="1" applyAlignment="1">
      <alignment horizontal="justify" vertical="top" wrapText="1"/>
    </xf>
    <xf numFmtId="0" fontId="2" fillId="3" borderId="4" xfId="0" applyFont="1" applyFill="1" applyBorder="1" applyAlignment="1">
      <alignment horizontal="justify" vertical="top"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0" borderId="3" xfId="0" quotePrefix="1" applyFont="1" applyBorder="1" applyAlignment="1">
      <alignment horizontal="center" vertical="top" wrapText="1"/>
    </xf>
    <xf numFmtId="0" fontId="1" fillId="0" borderId="4" xfId="0" applyFont="1" applyFill="1" applyBorder="1" applyAlignment="1">
      <alignment horizontal="left" vertical="top"/>
    </xf>
    <xf numFmtId="0" fontId="8" fillId="2" borderId="3" xfId="0" applyFont="1" applyFill="1" applyBorder="1" applyAlignment="1">
      <alignment horizontal="center" vertical="center" wrapText="1"/>
    </xf>
    <xf numFmtId="0" fontId="8" fillId="0" borderId="2" xfId="0" applyFont="1" applyFill="1" applyBorder="1" applyAlignment="1">
      <alignment horizontal="center" vertical="top" wrapText="1"/>
    </xf>
    <xf numFmtId="0" fontId="8" fillId="0" borderId="3" xfId="0" applyFont="1" applyFill="1" applyBorder="1" applyAlignment="1">
      <alignment horizontal="center" vertical="top" wrapText="1"/>
    </xf>
    <xf numFmtId="0" fontId="8" fillId="0" borderId="4" xfId="0" applyFont="1" applyFill="1" applyBorder="1" applyAlignment="1">
      <alignment horizontal="center" vertical="top" wrapText="1"/>
    </xf>
    <xf numFmtId="0" fontId="4" fillId="0" borderId="3" xfId="0" applyFont="1" applyBorder="1" applyAlignment="1">
      <alignment horizontal="center" vertical="top" wrapText="1"/>
    </xf>
    <xf numFmtId="0" fontId="2" fillId="0" borderId="1" xfId="0" applyFont="1" applyBorder="1" applyAlignment="1">
      <alignment horizontal="center"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4" fillId="0" borderId="2" xfId="0" quotePrefix="1" applyFont="1" applyFill="1" applyBorder="1" applyAlignment="1">
      <alignment horizontal="left" vertical="center" wrapText="1"/>
    </xf>
    <xf numFmtId="0" fontId="9" fillId="0" borderId="3" xfId="0" applyFont="1" applyBorder="1" applyAlignment="1">
      <alignment wrapText="1"/>
    </xf>
    <xf numFmtId="0" fontId="9" fillId="0" borderId="4" xfId="0" applyFont="1" applyBorder="1" applyAlignment="1">
      <alignment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1" fillId="0" borderId="1" xfId="0" quotePrefix="1" applyFont="1" applyBorder="1" applyAlignment="1">
      <alignment horizontal="left" vertical="top" wrapText="1"/>
    </xf>
    <xf numFmtId="0" fontId="1" fillId="0" borderId="1" xfId="0" applyFont="1" applyBorder="1" applyAlignment="1">
      <alignment horizontal="left" vertical="top"/>
    </xf>
    <xf numFmtId="0" fontId="2" fillId="3" borderId="2" xfId="0" applyFont="1" applyFill="1" applyBorder="1" applyAlignment="1">
      <alignment horizontal="center" vertical="top" wrapText="1"/>
    </xf>
    <xf numFmtId="0" fontId="2" fillId="3" borderId="3" xfId="0" applyFont="1" applyFill="1" applyBorder="1" applyAlignment="1">
      <alignment horizontal="center" vertical="top" wrapText="1"/>
    </xf>
    <xf numFmtId="0" fontId="2" fillId="3" borderId="4" xfId="0" applyFont="1" applyFill="1" applyBorder="1" applyAlignment="1">
      <alignment horizontal="center" vertical="top" wrapText="1"/>
    </xf>
    <xf numFmtId="0" fontId="4" fillId="0" borderId="2" xfId="0" quotePrefix="1" applyFont="1" applyBorder="1" applyAlignment="1">
      <alignment horizontal="left" vertical="top" wrapText="1"/>
    </xf>
    <xf numFmtId="0" fontId="4" fillId="0" borderId="3" xfId="0" quotePrefix="1" applyFont="1" applyBorder="1" applyAlignment="1">
      <alignment horizontal="left" vertical="top" wrapText="1"/>
    </xf>
    <xf numFmtId="0" fontId="4" fillId="0" borderId="4" xfId="0" quotePrefix="1" applyFont="1" applyBorder="1" applyAlignment="1">
      <alignment horizontal="left" vertical="top" wrapText="1"/>
    </xf>
    <xf numFmtId="0" fontId="12" fillId="0" borderId="1" xfId="0" applyFont="1" applyFill="1" applyBorder="1" applyAlignment="1">
      <alignment vertical="top" wrapText="1"/>
    </xf>
    <xf numFmtId="0" fontId="12" fillId="0" borderId="4" xfId="0" applyFont="1" applyFill="1" applyBorder="1" applyAlignment="1">
      <alignment horizontal="left" vertical="top" wrapText="1"/>
    </xf>
    <xf numFmtId="9" fontId="4" fillId="0" borderId="1" xfId="0" applyNumberFormat="1" applyFont="1" applyFill="1" applyBorder="1" applyAlignment="1">
      <alignment horizontal="justify" vertical="top" wrapText="1"/>
    </xf>
    <xf numFmtId="9" fontId="4" fillId="0" borderId="4" xfId="0" applyNumberFormat="1" applyFont="1" applyFill="1" applyBorder="1" applyAlignment="1">
      <alignment vertical="top" wrapText="1"/>
    </xf>
    <xf numFmtId="0" fontId="12" fillId="0" borderId="1" xfId="0" applyFont="1" applyFill="1" applyBorder="1" applyAlignment="1">
      <alignment vertical="top" wrapText="1"/>
    </xf>
    <xf numFmtId="0" fontId="1" fillId="0" borderId="1" xfId="0" applyFont="1" applyFill="1" applyBorder="1" applyAlignment="1">
      <alignment horizontal="justify" vertical="top" wrapText="1"/>
    </xf>
    <xf numFmtId="0" fontId="1" fillId="0" borderId="1" xfId="0" applyFont="1" applyFill="1" applyBorder="1" applyAlignment="1">
      <alignment horizontal="left" vertical="top" wrapText="1"/>
    </xf>
    <xf numFmtId="168" fontId="1" fillId="0" borderId="1" xfId="1" applyNumberFormat="1" applyFont="1" applyFill="1" applyBorder="1" applyAlignment="1">
      <alignment horizontal="left" vertical="top" wrapText="1"/>
    </xf>
    <xf numFmtId="167" fontId="1" fillId="0" borderId="1" xfId="0" applyNumberFormat="1" applyFont="1" applyFill="1" applyBorder="1" applyAlignment="1">
      <alignment horizontal="left" vertical="top" wrapText="1"/>
    </xf>
  </cellXfs>
  <cellStyles count="3">
    <cellStyle name="Comma" xfId="1" builtinId="3"/>
    <cellStyle name="Comma 2" xfId="2" xr:uid="{00000000-0005-0000-0000-000001000000}"/>
    <cellStyle name="Normal" xfId="0" builtinId="0"/>
  </cellStyles>
  <dxfs count="0"/>
  <tableStyles count="0" defaultTableStyle="TableStyleMedium2" defaultPivotStyle="PivotStyleLight16"/>
  <colors>
    <mruColors>
      <color rgb="FF80A083"/>
      <color rgb="FF008000"/>
      <color rgb="FF07391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PwC">
  <a:themeElements>
    <a:clrScheme name="PwC Orange">
      <a:dk1>
        <a:srgbClr val="000000"/>
      </a:dk1>
      <a:lt1>
        <a:srgbClr val="FFFFFF"/>
      </a:lt1>
      <a:dk2>
        <a:srgbClr val="DC6900"/>
      </a:dk2>
      <a:lt2>
        <a:srgbClr val="FFFFFF"/>
      </a:lt2>
      <a:accent1>
        <a:srgbClr val="DC6900"/>
      </a:accent1>
      <a:accent2>
        <a:srgbClr val="FFB600"/>
      </a:accent2>
      <a:accent3>
        <a:srgbClr val="602320"/>
      </a:accent3>
      <a:accent4>
        <a:srgbClr val="E27588"/>
      </a:accent4>
      <a:accent5>
        <a:srgbClr val="A32020"/>
      </a:accent5>
      <a:accent6>
        <a:srgbClr val="E0301E"/>
      </a:accent6>
      <a:hlink>
        <a:srgbClr val="0000FF"/>
      </a:hlink>
      <a:folHlink>
        <a:srgbClr val="0000FF"/>
      </a:folHlink>
    </a:clrScheme>
    <a:fontScheme name="PwC">
      <a:majorFont>
        <a:latin typeface="Georgia"/>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ltGray">
        <a:solidFill>
          <a:schemeClr val="tx2"/>
        </a:solidFill>
        <a:ln w="3175"/>
      </a:spPr>
      <a:bodyPr rtlCol="0" anchor="ctr"/>
      <a:lstStyle>
        <a:defPPr algn="ctr">
          <a:defRPr dirty="0" err="1" smtClean="0">
            <a:solidFill>
              <a:schemeClr val="bg1"/>
            </a:solidFill>
            <a:latin typeface="Georgia" pitchFamily="18" charset="0"/>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lIns="0" tIns="0" rIns="0" bIns="0" rtlCol="0">
        <a:noAutofit/>
      </a:bodyPr>
      <a:lstStyle>
        <a:defPPr indent="-274320">
          <a:spcAft>
            <a:spcPts val="900"/>
          </a:spcAft>
          <a:defRPr sz="2000" dirty="0" err="1" smtClean="0">
            <a:latin typeface="Georgia" pitchFamily="18" charset="0"/>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I87"/>
  <sheetViews>
    <sheetView tabSelected="1" topLeftCell="C31" zoomScale="70" zoomScaleNormal="70" workbookViewId="0">
      <selection activeCell="I35" sqref="I35"/>
    </sheetView>
  </sheetViews>
  <sheetFormatPr defaultColWidth="9" defaultRowHeight="12.5" x14ac:dyDescent="0.3"/>
  <cols>
    <col min="1" max="1" width="24.08203125" style="2" customWidth="1"/>
    <col min="2" max="2" width="19.75" style="6" customWidth="1"/>
    <col min="3" max="3" width="13" style="2" customWidth="1"/>
    <col min="4" max="4" width="10.58203125" style="2" customWidth="1"/>
    <col min="5" max="5" width="17.58203125" style="2" customWidth="1"/>
    <col min="6" max="6" width="8.203125E-2" style="5" hidden="1" customWidth="1"/>
    <col min="7" max="7" width="25.75" style="2" customWidth="1"/>
    <col min="8" max="8" width="19.75" style="2" customWidth="1"/>
    <col min="9" max="9" width="18.5" style="2" customWidth="1"/>
    <col min="10" max="10" width="19.75" style="2" customWidth="1"/>
    <col min="11" max="11" width="19.75" style="142" customWidth="1"/>
    <col min="12" max="12" width="25.83203125" style="2" customWidth="1"/>
    <col min="13" max="13" width="22.25" style="2" customWidth="1"/>
    <col min="14" max="14" width="19.75" style="2" customWidth="1"/>
    <col min="15" max="15" width="16.75" style="2" customWidth="1"/>
    <col min="16" max="16" width="56.08203125" style="2" customWidth="1"/>
    <col min="17" max="16384" width="9" style="2"/>
  </cols>
  <sheetData>
    <row r="1" spans="1:15" ht="13" thickBot="1" x14ac:dyDescent="0.35"/>
    <row r="2" spans="1:15" ht="25.5" customHeight="1" thickTop="1" x14ac:dyDescent="0.3">
      <c r="A2" s="238" t="s">
        <v>21</v>
      </c>
      <c r="B2" s="239"/>
      <c r="C2" s="239"/>
      <c r="D2" s="239"/>
      <c r="E2" s="239"/>
      <c r="F2" s="239"/>
      <c r="G2" s="239"/>
      <c r="H2" s="239"/>
      <c r="I2" s="239"/>
      <c r="J2" s="239"/>
      <c r="K2" s="239"/>
      <c r="L2" s="239"/>
      <c r="M2" s="239"/>
      <c r="N2" s="239"/>
      <c r="O2" s="240"/>
    </row>
    <row r="3" spans="1:15" ht="14.25" customHeight="1" thickBot="1" x14ac:dyDescent="0.35">
      <c r="A3" s="241"/>
      <c r="B3" s="242"/>
      <c r="C3" s="242"/>
      <c r="D3" s="242"/>
      <c r="E3" s="242"/>
      <c r="F3" s="242"/>
      <c r="G3" s="242"/>
      <c r="H3" s="242"/>
      <c r="I3" s="242"/>
      <c r="J3" s="242"/>
      <c r="K3" s="242"/>
      <c r="L3" s="242"/>
      <c r="M3" s="242"/>
      <c r="N3" s="242"/>
      <c r="O3" s="243"/>
    </row>
    <row r="4" spans="1:15" ht="13" thickTop="1" x14ac:dyDescent="0.3">
      <c r="C4" s="1"/>
    </row>
    <row r="5" spans="1:15" ht="51.65" customHeight="1" x14ac:dyDescent="0.3">
      <c r="A5" s="251" t="s">
        <v>495</v>
      </c>
      <c r="B5" s="252"/>
      <c r="C5" s="252"/>
      <c r="D5" s="252"/>
      <c r="E5" s="252"/>
      <c r="F5" s="252"/>
      <c r="G5" s="252"/>
      <c r="H5" s="252"/>
      <c r="I5" s="252"/>
      <c r="J5" s="252"/>
      <c r="K5" s="252"/>
      <c r="L5" s="252"/>
      <c r="M5" s="252"/>
      <c r="N5" s="252"/>
      <c r="O5" s="252"/>
    </row>
    <row r="7" spans="1:15" ht="18" x14ac:dyDescent="0.3">
      <c r="A7" s="4" t="s">
        <v>203</v>
      </c>
      <c r="B7" s="249" t="s">
        <v>204</v>
      </c>
      <c r="C7" s="250"/>
      <c r="D7" s="250"/>
      <c r="E7" s="250"/>
      <c r="F7" s="250"/>
      <c r="G7" s="250"/>
      <c r="H7" s="250"/>
      <c r="I7" s="250"/>
      <c r="J7" s="250"/>
      <c r="K7" s="250"/>
      <c r="L7" s="250"/>
      <c r="M7" s="250"/>
      <c r="N7" s="250"/>
      <c r="O7" s="250"/>
    </row>
    <row r="8" spans="1:15" ht="12.75" customHeight="1" x14ac:dyDescent="0.3">
      <c r="A8" s="187" t="s">
        <v>205</v>
      </c>
      <c r="B8" s="187" t="s">
        <v>2</v>
      </c>
      <c r="C8" s="187" t="s">
        <v>4</v>
      </c>
      <c r="D8" s="187" t="s">
        <v>1</v>
      </c>
      <c r="E8" s="187" t="s">
        <v>206</v>
      </c>
      <c r="F8" s="253" t="s">
        <v>23</v>
      </c>
      <c r="G8" s="187" t="s">
        <v>108</v>
      </c>
      <c r="H8" s="187" t="s">
        <v>42</v>
      </c>
      <c r="I8" s="187" t="s">
        <v>431</v>
      </c>
      <c r="J8" s="187" t="s">
        <v>432</v>
      </c>
      <c r="K8" s="187" t="s">
        <v>390</v>
      </c>
      <c r="L8" s="187" t="s">
        <v>394</v>
      </c>
      <c r="M8" s="187" t="s">
        <v>392</v>
      </c>
      <c r="N8" s="187" t="s">
        <v>3</v>
      </c>
      <c r="O8" s="255" t="s">
        <v>13</v>
      </c>
    </row>
    <row r="9" spans="1:15" ht="51" customHeight="1" x14ac:dyDescent="0.3">
      <c r="A9" s="188"/>
      <c r="B9" s="188"/>
      <c r="C9" s="188"/>
      <c r="D9" s="188"/>
      <c r="E9" s="188"/>
      <c r="F9" s="254"/>
      <c r="G9" s="188"/>
      <c r="H9" s="188"/>
      <c r="I9" s="188"/>
      <c r="J9" s="188"/>
      <c r="K9" s="188"/>
      <c r="L9" s="188"/>
      <c r="M9" s="188"/>
      <c r="N9" s="188"/>
      <c r="O9" s="255"/>
    </row>
    <row r="10" spans="1:15" ht="61.5" customHeight="1" x14ac:dyDescent="0.3">
      <c r="A10" s="293" t="s">
        <v>243</v>
      </c>
      <c r="B10" s="205" t="s">
        <v>245</v>
      </c>
      <c r="C10" s="205" t="s">
        <v>247</v>
      </c>
      <c r="D10" s="205" t="s">
        <v>207</v>
      </c>
      <c r="E10" s="205" t="s">
        <v>248</v>
      </c>
      <c r="F10" s="95"/>
      <c r="G10" s="265" t="s">
        <v>208</v>
      </c>
      <c r="H10" s="88" t="s">
        <v>251</v>
      </c>
      <c r="I10" s="33" t="s">
        <v>253</v>
      </c>
      <c r="J10" s="33" t="s">
        <v>253</v>
      </c>
      <c r="K10" s="183" t="s">
        <v>492</v>
      </c>
      <c r="L10" s="311" t="s">
        <v>430</v>
      </c>
      <c r="M10" s="311" t="s">
        <v>430</v>
      </c>
      <c r="N10" s="88" t="s">
        <v>254</v>
      </c>
      <c r="O10" s="76" t="s">
        <v>209</v>
      </c>
    </row>
    <row r="11" spans="1:15" ht="72.75" customHeight="1" x14ac:dyDescent="0.3">
      <c r="A11" s="294"/>
      <c r="B11" s="256"/>
      <c r="C11" s="256"/>
      <c r="D11" s="256"/>
      <c r="E11" s="256"/>
      <c r="F11" s="95"/>
      <c r="G11" s="277"/>
      <c r="H11" s="37" t="s">
        <v>210</v>
      </c>
      <c r="I11" s="37" t="s">
        <v>211</v>
      </c>
      <c r="J11" s="37" t="s">
        <v>285</v>
      </c>
      <c r="K11" s="312" t="s">
        <v>493</v>
      </c>
      <c r="L11" s="312" t="s">
        <v>430</v>
      </c>
      <c r="M11" s="312" t="s">
        <v>430</v>
      </c>
      <c r="N11" s="88" t="s">
        <v>242</v>
      </c>
      <c r="O11" s="76" t="s">
        <v>209</v>
      </c>
    </row>
    <row r="12" spans="1:15" ht="118" customHeight="1" x14ac:dyDescent="0.3">
      <c r="A12" s="265" t="s">
        <v>244</v>
      </c>
      <c r="B12" s="33" t="s">
        <v>246</v>
      </c>
      <c r="C12" s="88" t="s">
        <v>267</v>
      </c>
      <c r="D12" s="88" t="s">
        <v>212</v>
      </c>
      <c r="E12" s="89" t="s">
        <v>249</v>
      </c>
      <c r="F12" s="96" t="s">
        <v>213</v>
      </c>
      <c r="G12" s="84" t="s">
        <v>282</v>
      </c>
      <c r="H12" s="37" t="s">
        <v>252</v>
      </c>
      <c r="I12" s="97" t="s">
        <v>283</v>
      </c>
      <c r="J12" s="97" t="s">
        <v>284</v>
      </c>
      <c r="K12" s="312" t="s">
        <v>494</v>
      </c>
      <c r="L12" s="313" t="s">
        <v>490</v>
      </c>
      <c r="M12" s="313" t="s">
        <v>491</v>
      </c>
      <c r="N12" s="98" t="s">
        <v>241</v>
      </c>
      <c r="O12" s="76" t="s">
        <v>209</v>
      </c>
    </row>
    <row r="13" spans="1:15" ht="70.5" customHeight="1" x14ac:dyDescent="0.3">
      <c r="A13" s="266"/>
      <c r="B13" s="33" t="s">
        <v>266</v>
      </c>
      <c r="C13" s="37" t="s">
        <v>214</v>
      </c>
      <c r="D13" s="88"/>
      <c r="E13" s="89" t="s">
        <v>269</v>
      </c>
      <c r="F13" s="96"/>
      <c r="G13" s="99" t="s">
        <v>255</v>
      </c>
      <c r="H13" s="37" t="s">
        <v>270</v>
      </c>
      <c r="I13" s="100" t="s">
        <v>286</v>
      </c>
      <c r="J13" s="100" t="s">
        <v>287</v>
      </c>
      <c r="K13" s="312" t="s">
        <v>496</v>
      </c>
      <c r="L13" s="314" t="s">
        <v>430</v>
      </c>
      <c r="M13" s="314" t="s">
        <v>430</v>
      </c>
      <c r="N13" s="87" t="s">
        <v>216</v>
      </c>
      <c r="O13" s="76" t="s">
        <v>217</v>
      </c>
    </row>
    <row r="14" spans="1:15" ht="100.5" customHeight="1" x14ac:dyDescent="0.3">
      <c r="A14" s="267"/>
      <c r="B14" s="33" t="s">
        <v>276</v>
      </c>
      <c r="C14" s="37" t="s">
        <v>275</v>
      </c>
      <c r="D14" s="29"/>
      <c r="E14" s="89" t="s">
        <v>250</v>
      </c>
      <c r="F14" s="101" t="s">
        <v>215</v>
      </c>
      <c r="G14" s="99" t="s">
        <v>268</v>
      </c>
      <c r="H14" s="37" t="s">
        <v>271</v>
      </c>
      <c r="I14" s="100" t="s">
        <v>272</v>
      </c>
      <c r="J14" s="100" t="s">
        <v>273</v>
      </c>
      <c r="K14" s="183" t="s">
        <v>497</v>
      </c>
      <c r="L14" s="184" t="s">
        <v>479</v>
      </c>
      <c r="M14" s="184" t="s">
        <v>480</v>
      </c>
      <c r="N14" s="87" t="s">
        <v>216</v>
      </c>
      <c r="O14" s="76" t="s">
        <v>274</v>
      </c>
    </row>
    <row r="16" spans="1:15" s="8" customFormat="1" ht="24.75" customHeight="1" x14ac:dyDescent="0.3">
      <c r="A16" s="4" t="s">
        <v>17</v>
      </c>
      <c r="B16" s="249" t="s">
        <v>28</v>
      </c>
      <c r="C16" s="250"/>
      <c r="D16" s="250"/>
      <c r="E16" s="250"/>
      <c r="F16" s="250"/>
      <c r="G16" s="250"/>
      <c r="H16" s="250"/>
      <c r="I16" s="250"/>
      <c r="J16" s="250"/>
      <c r="K16" s="250"/>
      <c r="L16" s="250"/>
      <c r="M16" s="250"/>
      <c r="N16" s="250"/>
      <c r="O16" s="250"/>
    </row>
    <row r="17" spans="1:17" s="8" customFormat="1" ht="12.75" customHeight="1" x14ac:dyDescent="0.3">
      <c r="A17" s="247" t="s">
        <v>0</v>
      </c>
      <c r="B17" s="187" t="s">
        <v>2</v>
      </c>
      <c r="C17" s="187" t="s">
        <v>4</v>
      </c>
      <c r="D17" s="187" t="s">
        <v>1</v>
      </c>
      <c r="E17" s="187" t="s">
        <v>22</v>
      </c>
      <c r="F17" s="187" t="s">
        <v>23</v>
      </c>
      <c r="G17" s="187" t="s">
        <v>108</v>
      </c>
      <c r="H17" s="185" t="s">
        <v>42</v>
      </c>
      <c r="I17" s="187" t="s">
        <v>40</v>
      </c>
      <c r="J17" s="187" t="s">
        <v>41</v>
      </c>
      <c r="K17" s="187" t="s">
        <v>393</v>
      </c>
      <c r="L17" s="187" t="s">
        <v>394</v>
      </c>
      <c r="M17" s="187" t="s">
        <v>392</v>
      </c>
      <c r="N17" s="187" t="s">
        <v>3</v>
      </c>
      <c r="O17" s="187" t="s">
        <v>13</v>
      </c>
    </row>
    <row r="18" spans="1:17" s="8" customFormat="1" ht="55.5" customHeight="1" x14ac:dyDescent="0.3">
      <c r="A18" s="248"/>
      <c r="B18" s="188"/>
      <c r="C18" s="188"/>
      <c r="D18" s="188"/>
      <c r="E18" s="188"/>
      <c r="F18" s="188"/>
      <c r="G18" s="188"/>
      <c r="H18" s="186"/>
      <c r="I18" s="188"/>
      <c r="J18" s="188"/>
      <c r="K18" s="188"/>
      <c r="L18" s="188"/>
      <c r="M18" s="188"/>
      <c r="N18" s="188"/>
      <c r="O18" s="188"/>
      <c r="P18" s="9"/>
    </row>
    <row r="19" spans="1:17" s="8" customFormat="1" ht="153.5" customHeight="1" x14ac:dyDescent="0.3">
      <c r="A19" s="244" t="s">
        <v>256</v>
      </c>
      <c r="B19" s="11" t="s">
        <v>19</v>
      </c>
      <c r="C19" s="15" t="s">
        <v>9</v>
      </c>
      <c r="D19" s="15" t="s">
        <v>5</v>
      </c>
      <c r="E19" s="303" t="s">
        <v>25</v>
      </c>
      <c r="F19" s="13"/>
      <c r="G19" s="10"/>
      <c r="H19" s="10" t="s">
        <v>290</v>
      </c>
      <c r="I19" s="11" t="s">
        <v>109</v>
      </c>
      <c r="J19" s="11" t="s">
        <v>110</v>
      </c>
      <c r="K19" s="11" t="s">
        <v>462</v>
      </c>
      <c r="L19" s="11" t="s">
        <v>436</v>
      </c>
      <c r="M19" s="11" t="s">
        <v>437</v>
      </c>
      <c r="N19" s="7" t="s">
        <v>34</v>
      </c>
      <c r="O19" s="14" t="s">
        <v>35</v>
      </c>
      <c r="P19" s="8">
        <v>378000</v>
      </c>
    </row>
    <row r="20" spans="1:17" s="8" customFormat="1" ht="81" customHeight="1" x14ac:dyDescent="0.3">
      <c r="A20" s="245"/>
      <c r="B20" s="11" t="s">
        <v>24</v>
      </c>
      <c r="C20" s="15" t="s">
        <v>10</v>
      </c>
      <c r="D20" s="15" t="s">
        <v>6</v>
      </c>
      <c r="E20" s="304"/>
      <c r="F20" s="13"/>
      <c r="G20" s="59"/>
      <c r="H20" s="12" t="s">
        <v>291</v>
      </c>
      <c r="I20" s="12" t="s">
        <v>111</v>
      </c>
      <c r="J20" s="11" t="s">
        <v>112</v>
      </c>
      <c r="K20" s="11" t="s">
        <v>463</v>
      </c>
      <c r="L20" s="11" t="s">
        <v>438</v>
      </c>
      <c r="M20" s="170" t="s">
        <v>439</v>
      </c>
      <c r="N20" s="7" t="s">
        <v>34</v>
      </c>
      <c r="O20" s="14" t="s">
        <v>35</v>
      </c>
      <c r="P20" s="8">
        <f>P19/600</f>
        <v>630</v>
      </c>
    </row>
    <row r="21" spans="1:17" ht="101.5" customHeight="1" x14ac:dyDescent="0.3">
      <c r="A21" s="246"/>
      <c r="B21" s="74" t="s">
        <v>20</v>
      </c>
      <c r="C21" s="75" t="s">
        <v>8</v>
      </c>
      <c r="D21" s="75" t="s">
        <v>7</v>
      </c>
      <c r="E21" s="305"/>
      <c r="F21" s="63"/>
      <c r="G21" s="93"/>
      <c r="H21" s="93" t="s">
        <v>292</v>
      </c>
      <c r="I21" s="94" t="s">
        <v>288</v>
      </c>
      <c r="J21" s="94" t="s">
        <v>289</v>
      </c>
      <c r="K21" s="170" t="s">
        <v>464</v>
      </c>
      <c r="L21" s="170" t="s">
        <v>440</v>
      </c>
      <c r="M21" s="170" t="s">
        <v>441</v>
      </c>
      <c r="N21" s="77" t="s">
        <v>33</v>
      </c>
      <c r="O21" s="78" t="s">
        <v>35</v>
      </c>
      <c r="P21" s="2">
        <f>150*P20</f>
        <v>94500</v>
      </c>
      <c r="Q21" s="2">
        <f>P21+1721518</f>
        <v>1816018</v>
      </c>
    </row>
    <row r="22" spans="1:17" ht="72.75" customHeight="1" x14ac:dyDescent="0.3">
      <c r="A22" s="295" t="s">
        <v>107</v>
      </c>
      <c r="B22" s="16" t="s">
        <v>43</v>
      </c>
      <c r="C22" s="17" t="s">
        <v>44</v>
      </c>
      <c r="D22" s="18" t="s">
        <v>45</v>
      </c>
      <c r="E22" s="298" t="s">
        <v>46</v>
      </c>
      <c r="F22" s="19"/>
      <c r="G22" s="20"/>
      <c r="H22" s="21" t="s">
        <v>47</v>
      </c>
      <c r="I22" s="21" t="s">
        <v>48</v>
      </c>
      <c r="J22" s="21" t="s">
        <v>49</v>
      </c>
      <c r="K22" s="171" t="s">
        <v>442</v>
      </c>
      <c r="L22" s="171" t="s">
        <v>443</v>
      </c>
      <c r="M22" s="171" t="s">
        <v>444</v>
      </c>
      <c r="N22" s="17" t="s">
        <v>50</v>
      </c>
      <c r="O22" s="22" t="s">
        <v>35</v>
      </c>
      <c r="P22" s="9"/>
    </row>
    <row r="23" spans="1:17" ht="81.75" customHeight="1" x14ac:dyDescent="0.3">
      <c r="A23" s="296"/>
      <c r="B23" s="16" t="s">
        <v>51</v>
      </c>
      <c r="C23" s="17" t="s">
        <v>52</v>
      </c>
      <c r="D23" s="18" t="s">
        <v>53</v>
      </c>
      <c r="E23" s="299"/>
      <c r="F23" s="19"/>
      <c r="G23" s="20"/>
      <c r="H23" s="21" t="s">
        <v>113</v>
      </c>
      <c r="I23" s="21" t="s">
        <v>115</v>
      </c>
      <c r="J23" s="21" t="s">
        <v>114</v>
      </c>
      <c r="K23" s="171" t="s">
        <v>445</v>
      </c>
      <c r="L23" s="171" t="s">
        <v>446</v>
      </c>
      <c r="M23" s="171" t="s">
        <v>447</v>
      </c>
      <c r="N23" s="17" t="s">
        <v>50</v>
      </c>
      <c r="O23" s="22" t="s">
        <v>54</v>
      </c>
    </row>
    <row r="24" spans="1:17" ht="79.150000000000006" customHeight="1" x14ac:dyDescent="0.3">
      <c r="A24" s="296"/>
      <c r="B24" s="16" t="s">
        <v>257</v>
      </c>
      <c r="C24" s="23" t="s">
        <v>55</v>
      </c>
      <c r="D24" s="24" t="s">
        <v>56</v>
      </c>
      <c r="E24" s="299"/>
      <c r="F24" s="19"/>
      <c r="G24" s="21" t="s">
        <v>57</v>
      </c>
      <c r="H24" s="21" t="s">
        <v>293</v>
      </c>
      <c r="I24" s="25" t="s">
        <v>58</v>
      </c>
      <c r="J24" s="26" t="s">
        <v>58</v>
      </c>
      <c r="K24" s="172" t="s">
        <v>448</v>
      </c>
      <c r="L24" s="27" t="s">
        <v>449</v>
      </c>
      <c r="M24" s="26" t="s">
        <v>450</v>
      </c>
      <c r="N24" s="17" t="s">
        <v>50</v>
      </c>
      <c r="O24" s="22" t="s">
        <v>35</v>
      </c>
    </row>
    <row r="25" spans="1:17" ht="51.75" customHeight="1" x14ac:dyDescent="0.3">
      <c r="A25" s="296"/>
      <c r="B25" s="16"/>
      <c r="C25" s="23"/>
      <c r="D25" s="18" t="s">
        <v>59</v>
      </c>
      <c r="E25" s="22" t="s">
        <v>60</v>
      </c>
      <c r="F25" s="19"/>
      <c r="G25" s="28" t="s">
        <v>61</v>
      </c>
      <c r="H25" s="27" t="s">
        <v>261</v>
      </c>
      <c r="I25" s="82" t="s">
        <v>78</v>
      </c>
      <c r="J25" s="82" t="s">
        <v>262</v>
      </c>
      <c r="K25" s="173" t="s">
        <v>451</v>
      </c>
      <c r="L25" s="27" t="s">
        <v>452</v>
      </c>
      <c r="M25" s="27" t="s">
        <v>453</v>
      </c>
      <c r="N25" s="29" t="s">
        <v>62</v>
      </c>
      <c r="O25" s="22" t="s">
        <v>35</v>
      </c>
    </row>
    <row r="26" spans="1:17" ht="68" customHeight="1" x14ac:dyDescent="0.25">
      <c r="A26" s="297"/>
      <c r="B26" s="16" t="s">
        <v>63</v>
      </c>
      <c r="C26" s="17" t="s">
        <v>64</v>
      </c>
      <c r="D26" s="18" t="s">
        <v>59</v>
      </c>
      <c r="E26" s="22" t="s">
        <v>65</v>
      </c>
      <c r="F26" s="19"/>
      <c r="G26" s="28" t="s">
        <v>61</v>
      </c>
      <c r="H26" s="83" t="s">
        <v>263</v>
      </c>
      <c r="I26" s="83" t="s">
        <v>264</v>
      </c>
      <c r="J26" s="83" t="s">
        <v>265</v>
      </c>
      <c r="K26" s="173" t="s">
        <v>451</v>
      </c>
      <c r="L26" s="27" t="s">
        <v>452</v>
      </c>
      <c r="M26" s="27" t="s">
        <v>453</v>
      </c>
      <c r="N26" s="30" t="s">
        <v>66</v>
      </c>
      <c r="O26" s="22" t="s">
        <v>35</v>
      </c>
    </row>
    <row r="27" spans="1:17" s="35" customFormat="1" ht="60" customHeight="1" x14ac:dyDescent="0.3">
      <c r="A27" s="300" t="s">
        <v>67</v>
      </c>
      <c r="B27" s="31" t="s">
        <v>68</v>
      </c>
      <c r="C27" s="218" t="s">
        <v>69</v>
      </c>
      <c r="D27" s="261" t="s">
        <v>70</v>
      </c>
      <c r="E27" s="263" t="s">
        <v>71</v>
      </c>
      <c r="F27" s="32"/>
      <c r="G27" s="33"/>
      <c r="H27" s="33" t="s">
        <v>72</v>
      </c>
      <c r="I27" s="33" t="s">
        <v>73</v>
      </c>
      <c r="J27" s="33" t="s">
        <v>74</v>
      </c>
      <c r="K27" s="174" t="s">
        <v>454</v>
      </c>
      <c r="L27" s="16" t="s">
        <v>455</v>
      </c>
      <c r="M27" s="16" t="s">
        <v>456</v>
      </c>
      <c r="N27" s="34" t="s">
        <v>75</v>
      </c>
      <c r="O27" s="218" t="s">
        <v>35</v>
      </c>
    </row>
    <row r="28" spans="1:17" s="35" customFormat="1" ht="63" customHeight="1" x14ac:dyDescent="0.3">
      <c r="A28" s="301"/>
      <c r="B28" s="36" t="s">
        <v>76</v>
      </c>
      <c r="C28" s="257"/>
      <c r="D28" s="262"/>
      <c r="E28" s="264"/>
      <c r="F28" s="32"/>
      <c r="G28" s="37"/>
      <c r="H28" s="21" t="s">
        <v>77</v>
      </c>
      <c r="I28" s="33" t="s">
        <v>78</v>
      </c>
      <c r="J28" s="33" t="s">
        <v>78</v>
      </c>
      <c r="K28" s="175" t="s">
        <v>457</v>
      </c>
      <c r="L28" s="57" t="s">
        <v>458</v>
      </c>
      <c r="M28" s="57" t="s">
        <v>414</v>
      </c>
      <c r="N28" s="38" t="s">
        <v>79</v>
      </c>
      <c r="O28" s="219"/>
    </row>
    <row r="29" spans="1:17" s="35" customFormat="1" ht="78" customHeight="1" x14ac:dyDescent="0.3">
      <c r="A29" s="301"/>
      <c r="B29" s="36" t="s">
        <v>80</v>
      </c>
      <c r="C29" s="218"/>
      <c r="D29" s="258" t="s">
        <v>81</v>
      </c>
      <c r="E29" s="263" t="e">
        <f>- Utilise available arable land for cattle feed production and supply of cash crops to Kei Fresh Produce Market and other markets.I23</f>
        <v>#NAME?</v>
      </c>
      <c r="F29" s="32"/>
      <c r="G29" s="39" t="s">
        <v>82</v>
      </c>
      <c r="H29" s="33" t="s">
        <v>83</v>
      </c>
      <c r="I29" s="33" t="s">
        <v>84</v>
      </c>
      <c r="J29" s="33" t="s">
        <v>85</v>
      </c>
      <c r="K29" s="176" t="s">
        <v>459</v>
      </c>
      <c r="L29" s="57" t="s">
        <v>414</v>
      </c>
      <c r="M29" s="57" t="s">
        <v>414</v>
      </c>
      <c r="N29" s="38" t="s">
        <v>86</v>
      </c>
      <c r="O29" s="219"/>
    </row>
    <row r="30" spans="1:17" s="35" customFormat="1" ht="62.5" x14ac:dyDescent="0.3">
      <c r="A30" s="301"/>
      <c r="B30" s="37" t="s">
        <v>87</v>
      </c>
      <c r="C30" s="219"/>
      <c r="D30" s="259"/>
      <c r="E30" s="276"/>
      <c r="F30" s="40"/>
      <c r="G30" s="41" t="s">
        <v>88</v>
      </c>
      <c r="H30" s="37" t="s">
        <v>89</v>
      </c>
      <c r="I30" s="26" t="s">
        <v>90</v>
      </c>
      <c r="J30" s="26" t="s">
        <v>91</v>
      </c>
      <c r="K30" s="172" t="s">
        <v>459</v>
      </c>
      <c r="L30" s="26" t="s">
        <v>414</v>
      </c>
      <c r="M30" s="26" t="s">
        <v>414</v>
      </c>
      <c r="N30" s="38" t="s">
        <v>86</v>
      </c>
      <c r="O30" s="219"/>
    </row>
    <row r="31" spans="1:17" s="35" customFormat="1" ht="161.5" customHeight="1" x14ac:dyDescent="0.3">
      <c r="A31" s="302"/>
      <c r="B31" s="37" t="s">
        <v>92</v>
      </c>
      <c r="C31" s="257"/>
      <c r="D31" s="260"/>
      <c r="E31" s="264"/>
      <c r="F31" s="42"/>
      <c r="G31" s="43"/>
      <c r="H31" s="44" t="s">
        <v>93</v>
      </c>
      <c r="I31" s="26" t="s">
        <v>78</v>
      </c>
      <c r="J31" s="45" t="s">
        <v>94</v>
      </c>
      <c r="K31" s="177" t="s">
        <v>460</v>
      </c>
      <c r="L31" s="45" t="s">
        <v>465</v>
      </c>
      <c r="M31" s="46" t="s">
        <v>461</v>
      </c>
      <c r="N31" s="38" t="s">
        <v>95</v>
      </c>
      <c r="O31" s="257"/>
    </row>
    <row r="32" spans="1:17" ht="33.75" customHeight="1" x14ac:dyDescent="0.3">
      <c r="A32" s="3"/>
      <c r="B32" s="47"/>
      <c r="C32" s="1"/>
      <c r="D32" s="48"/>
      <c r="E32" s="48"/>
      <c r="F32" s="49"/>
      <c r="G32" s="50"/>
      <c r="H32" s="51"/>
      <c r="I32" s="52"/>
      <c r="J32" s="52"/>
      <c r="K32" s="52"/>
      <c r="L32" s="52"/>
      <c r="M32" s="52"/>
      <c r="N32" s="1"/>
      <c r="O32" s="53"/>
    </row>
    <row r="33" spans="1:165" ht="18" x14ac:dyDescent="0.3">
      <c r="A33" s="54" t="s">
        <v>18</v>
      </c>
      <c r="B33" s="271" t="s">
        <v>16</v>
      </c>
      <c r="C33" s="272"/>
      <c r="D33" s="272"/>
      <c r="E33" s="272"/>
      <c r="F33" s="272"/>
      <c r="G33" s="272"/>
      <c r="H33" s="272"/>
      <c r="I33" s="272"/>
      <c r="J33" s="272"/>
      <c r="K33" s="272"/>
      <c r="L33" s="272"/>
      <c r="M33" s="272"/>
      <c r="N33" s="272"/>
      <c r="O33" s="273"/>
    </row>
    <row r="34" spans="1:165" ht="12.75" customHeight="1" x14ac:dyDescent="0.3">
      <c r="A34" s="187" t="s">
        <v>0</v>
      </c>
      <c r="B34" s="274" t="s">
        <v>2</v>
      </c>
      <c r="C34" s="187" t="s">
        <v>4</v>
      </c>
      <c r="D34" s="187" t="s">
        <v>1</v>
      </c>
      <c r="E34" s="187" t="s">
        <v>22</v>
      </c>
      <c r="F34" s="233" t="s">
        <v>23</v>
      </c>
      <c r="G34" s="187" t="s">
        <v>108</v>
      </c>
      <c r="H34" s="187" t="s">
        <v>294</v>
      </c>
      <c r="I34" s="85" t="s">
        <v>14</v>
      </c>
      <c r="J34" s="85" t="s">
        <v>15</v>
      </c>
      <c r="K34" s="185" t="s">
        <v>393</v>
      </c>
      <c r="L34" s="185" t="s">
        <v>391</v>
      </c>
      <c r="M34" s="185" t="s">
        <v>392</v>
      </c>
      <c r="N34" s="187" t="s">
        <v>3</v>
      </c>
      <c r="O34" s="187" t="s">
        <v>13</v>
      </c>
    </row>
    <row r="35" spans="1:165" ht="26" x14ac:dyDescent="0.3">
      <c r="A35" s="188"/>
      <c r="B35" s="275"/>
      <c r="C35" s="188"/>
      <c r="D35" s="188"/>
      <c r="E35" s="188"/>
      <c r="F35" s="234"/>
      <c r="G35" s="188"/>
      <c r="H35" s="188"/>
      <c r="I35" s="86" t="s">
        <v>277</v>
      </c>
      <c r="J35" s="86" t="s">
        <v>278</v>
      </c>
      <c r="K35" s="186"/>
      <c r="L35" s="186"/>
      <c r="M35" s="186"/>
      <c r="N35" s="188"/>
      <c r="O35" s="188"/>
    </row>
    <row r="36" spans="1:165" ht="117" customHeight="1" x14ac:dyDescent="0.3">
      <c r="A36" s="268" t="s">
        <v>29</v>
      </c>
      <c r="B36" s="222" t="s">
        <v>30</v>
      </c>
      <c r="C36" s="235" t="s">
        <v>11</v>
      </c>
      <c r="D36" s="235" t="s">
        <v>12</v>
      </c>
      <c r="E36" s="228" t="s">
        <v>26</v>
      </c>
      <c r="F36" s="224"/>
      <c r="G36" s="226"/>
      <c r="H36" s="226" t="s">
        <v>281</v>
      </c>
      <c r="I36" s="231" t="s">
        <v>37</v>
      </c>
      <c r="J36" s="226" t="s">
        <v>279</v>
      </c>
      <c r="K36" s="167" t="s">
        <v>489</v>
      </c>
      <c r="L36" s="167" t="s">
        <v>466</v>
      </c>
      <c r="M36" s="231" t="s">
        <v>414</v>
      </c>
      <c r="N36" s="222" t="s">
        <v>31</v>
      </c>
      <c r="O36" s="118" t="s">
        <v>35</v>
      </c>
    </row>
    <row r="37" spans="1:165" ht="38.25" hidden="1" customHeight="1" x14ac:dyDescent="0.3">
      <c r="A37" s="269"/>
      <c r="B37" s="223"/>
      <c r="C37" s="236"/>
      <c r="D37" s="236"/>
      <c r="E37" s="229"/>
      <c r="F37" s="225"/>
      <c r="G37" s="227"/>
      <c r="H37" s="227"/>
      <c r="I37" s="232"/>
      <c r="J37" s="227"/>
      <c r="K37" s="168"/>
      <c r="L37" s="168"/>
      <c r="M37" s="232"/>
      <c r="N37" s="223"/>
      <c r="O37" s="57"/>
    </row>
    <row r="38" spans="1:165" ht="172.5" customHeight="1" x14ac:dyDescent="0.3">
      <c r="A38" s="270"/>
      <c r="B38" s="16" t="s">
        <v>27</v>
      </c>
      <c r="C38" s="237"/>
      <c r="D38" s="237"/>
      <c r="E38" s="230"/>
      <c r="F38" s="55"/>
      <c r="G38" s="56"/>
      <c r="H38" s="56" t="s">
        <v>36</v>
      </c>
      <c r="I38" s="28" t="s">
        <v>38</v>
      </c>
      <c r="J38" s="56" t="s">
        <v>39</v>
      </c>
      <c r="K38" s="56" t="s">
        <v>488</v>
      </c>
      <c r="L38" s="56" t="s">
        <v>467</v>
      </c>
      <c r="M38" s="56" t="s">
        <v>468</v>
      </c>
      <c r="N38" s="16" t="s">
        <v>32</v>
      </c>
      <c r="O38" s="118" t="s">
        <v>35</v>
      </c>
    </row>
    <row r="39" spans="1:165" ht="100.5" customHeight="1" x14ac:dyDescent="0.3">
      <c r="A39" s="189" t="s">
        <v>96</v>
      </c>
      <c r="B39" s="28" t="s">
        <v>97</v>
      </c>
      <c r="C39" s="190" t="s">
        <v>98</v>
      </c>
      <c r="D39" s="28" t="s">
        <v>99</v>
      </c>
      <c r="E39" s="190" t="s">
        <v>100</v>
      </c>
      <c r="F39" s="58"/>
      <c r="G39" s="57" t="s">
        <v>101</v>
      </c>
      <c r="H39" s="37" t="s">
        <v>258</v>
      </c>
      <c r="I39" s="33" t="s">
        <v>102</v>
      </c>
      <c r="J39" s="33" t="s">
        <v>102</v>
      </c>
      <c r="K39" s="153" t="s">
        <v>102</v>
      </c>
      <c r="L39" s="153" t="s">
        <v>102</v>
      </c>
      <c r="M39" s="153" t="s">
        <v>102</v>
      </c>
      <c r="N39" s="57" t="s">
        <v>103</v>
      </c>
      <c r="O39" s="118" t="s">
        <v>35</v>
      </c>
    </row>
    <row r="40" spans="1:165" ht="93" customHeight="1" x14ac:dyDescent="0.3">
      <c r="A40" s="189"/>
      <c r="B40" s="113" t="s">
        <v>104</v>
      </c>
      <c r="C40" s="190"/>
      <c r="D40" s="113"/>
      <c r="E40" s="190"/>
      <c r="F40" s="114"/>
      <c r="G40" s="111" t="s">
        <v>105</v>
      </c>
      <c r="H40" s="112" t="s">
        <v>259</v>
      </c>
      <c r="I40" s="115" t="s">
        <v>260</v>
      </c>
      <c r="J40" s="115" t="s">
        <v>260</v>
      </c>
      <c r="K40" s="149" t="s">
        <v>469</v>
      </c>
      <c r="L40" s="116" t="s">
        <v>61</v>
      </c>
      <c r="M40" s="166" t="s">
        <v>61</v>
      </c>
      <c r="N40" s="111" t="s">
        <v>106</v>
      </c>
      <c r="O40" s="118" t="s">
        <v>35</v>
      </c>
    </row>
    <row r="41" spans="1:165" s="119" customFormat="1" ht="131" customHeight="1" x14ac:dyDescent="0.3">
      <c r="A41" s="117" t="s">
        <v>323</v>
      </c>
      <c r="B41" s="149" t="s">
        <v>303</v>
      </c>
      <c r="C41" s="150" t="s">
        <v>304</v>
      </c>
      <c r="D41" s="149"/>
      <c r="E41" s="150" t="s">
        <v>305</v>
      </c>
      <c r="F41" s="151"/>
      <c r="G41" s="152" t="s">
        <v>314</v>
      </c>
      <c r="H41" s="148" t="s">
        <v>315</v>
      </c>
      <c r="I41" s="143" t="s">
        <v>102</v>
      </c>
      <c r="J41" s="143" t="s">
        <v>322</v>
      </c>
      <c r="K41" s="143" t="s">
        <v>408</v>
      </c>
      <c r="L41" s="153" t="s">
        <v>397</v>
      </c>
      <c r="M41" s="147" t="s">
        <v>398</v>
      </c>
      <c r="N41" s="148" t="s">
        <v>316</v>
      </c>
      <c r="O41" s="154" t="s">
        <v>174</v>
      </c>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c r="CG41" s="129"/>
      <c r="CH41" s="129"/>
      <c r="CI41" s="129"/>
      <c r="CJ41" s="129"/>
      <c r="CK41" s="129"/>
      <c r="CL41" s="129"/>
      <c r="CM41" s="129"/>
      <c r="CN41" s="129"/>
      <c r="CO41" s="129"/>
      <c r="CP41" s="129"/>
      <c r="CQ41" s="129"/>
      <c r="CR41" s="129"/>
      <c r="CS41" s="129"/>
      <c r="CT41" s="129"/>
      <c r="CU41" s="129"/>
      <c r="CV41" s="129"/>
      <c r="CW41" s="129"/>
      <c r="CX41" s="129"/>
      <c r="CY41" s="129"/>
      <c r="CZ41" s="129"/>
      <c r="DA41" s="129"/>
      <c r="DB41" s="129"/>
      <c r="DC41" s="129"/>
      <c r="DD41" s="129"/>
      <c r="DE41" s="129"/>
      <c r="DF41" s="129"/>
      <c r="DG41" s="129"/>
      <c r="DH41" s="129"/>
      <c r="DI41" s="129"/>
      <c r="DJ41" s="129"/>
      <c r="DK41" s="129"/>
      <c r="DL41" s="129"/>
      <c r="DM41" s="129"/>
      <c r="DN41" s="129"/>
      <c r="DO41" s="129"/>
      <c r="DP41" s="129"/>
      <c r="DQ41" s="129"/>
      <c r="DR41" s="129"/>
      <c r="DS41" s="129"/>
      <c r="DT41" s="129"/>
      <c r="DU41" s="129"/>
      <c r="DV41" s="129"/>
      <c r="DW41" s="129"/>
      <c r="DX41" s="129"/>
      <c r="DY41" s="129"/>
      <c r="DZ41" s="129"/>
      <c r="EA41" s="129"/>
      <c r="EB41" s="129"/>
      <c r="EC41" s="129"/>
      <c r="ED41" s="129"/>
      <c r="EE41" s="129"/>
      <c r="EF41" s="129"/>
      <c r="EG41" s="129"/>
      <c r="EH41" s="129"/>
      <c r="EI41" s="129"/>
      <c r="EJ41" s="129"/>
      <c r="EK41" s="129"/>
      <c r="EL41" s="129"/>
      <c r="EM41" s="129"/>
      <c r="EN41" s="129"/>
      <c r="EO41" s="129"/>
      <c r="EP41" s="129"/>
      <c r="EQ41" s="129"/>
      <c r="ER41" s="129"/>
      <c r="ES41" s="129"/>
      <c r="ET41" s="129"/>
      <c r="EU41" s="129"/>
      <c r="EV41" s="129"/>
      <c r="EW41" s="129"/>
      <c r="EX41" s="129"/>
      <c r="EY41" s="129"/>
      <c r="EZ41" s="129"/>
      <c r="FA41" s="129"/>
      <c r="FB41" s="129"/>
      <c r="FC41" s="129"/>
      <c r="FD41" s="129"/>
      <c r="FE41" s="129"/>
      <c r="FF41" s="129"/>
      <c r="FG41" s="129"/>
      <c r="FH41" s="129"/>
      <c r="FI41" s="129"/>
    </row>
    <row r="42" spans="1:165" s="119" customFormat="1" ht="90.75" customHeight="1" x14ac:dyDescent="0.3">
      <c r="A42" s="196" t="s">
        <v>302</v>
      </c>
      <c r="B42" s="137" t="s">
        <v>346</v>
      </c>
      <c r="C42" s="133" t="s">
        <v>308</v>
      </c>
      <c r="D42" s="137"/>
      <c r="E42" s="134" t="s">
        <v>347</v>
      </c>
      <c r="F42" s="139"/>
      <c r="G42" s="140" t="s">
        <v>317</v>
      </c>
      <c r="H42" s="136" t="s">
        <v>348</v>
      </c>
      <c r="I42" s="132" t="s">
        <v>102</v>
      </c>
      <c r="J42" s="132" t="s">
        <v>349</v>
      </c>
      <c r="K42" s="147" t="s">
        <v>399</v>
      </c>
      <c r="L42" s="153" t="s">
        <v>400</v>
      </c>
      <c r="M42" s="147" t="s">
        <v>401</v>
      </c>
      <c r="N42" s="148" t="s">
        <v>318</v>
      </c>
      <c r="O42" s="141" t="s">
        <v>174</v>
      </c>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129"/>
      <c r="CH42" s="129"/>
      <c r="CI42" s="129"/>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29"/>
      <c r="EP42" s="129"/>
      <c r="EQ42" s="129"/>
      <c r="ER42" s="129"/>
      <c r="ES42" s="129"/>
      <c r="ET42" s="129"/>
      <c r="EU42" s="129"/>
      <c r="EV42" s="129"/>
      <c r="EW42" s="129"/>
      <c r="EX42" s="129"/>
      <c r="EY42" s="129"/>
      <c r="EZ42" s="129"/>
      <c r="FA42" s="129"/>
      <c r="FB42" s="129"/>
      <c r="FC42" s="129"/>
      <c r="FD42" s="129"/>
      <c r="FE42" s="129"/>
      <c r="FF42" s="129"/>
      <c r="FG42" s="129"/>
      <c r="FH42" s="129"/>
      <c r="FI42" s="129"/>
    </row>
    <row r="43" spans="1:165" s="119" customFormat="1" ht="130" customHeight="1" x14ac:dyDescent="0.3">
      <c r="A43" s="197"/>
      <c r="B43" s="141" t="s">
        <v>306</v>
      </c>
      <c r="C43" s="133" t="s">
        <v>308</v>
      </c>
      <c r="D43" s="137"/>
      <c r="E43" s="134" t="s">
        <v>310</v>
      </c>
      <c r="F43" s="139"/>
      <c r="G43" s="140"/>
      <c r="H43" s="136" t="s">
        <v>312</v>
      </c>
      <c r="I43" s="132" t="s">
        <v>102</v>
      </c>
      <c r="J43" s="132" t="s">
        <v>319</v>
      </c>
      <c r="K43" s="147" t="s">
        <v>402</v>
      </c>
      <c r="L43" s="153" t="s">
        <v>403</v>
      </c>
      <c r="M43" s="147" t="s">
        <v>404</v>
      </c>
      <c r="N43" s="136" t="s">
        <v>318</v>
      </c>
      <c r="O43" s="141" t="s">
        <v>174</v>
      </c>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29"/>
      <c r="CY43" s="129"/>
      <c r="CZ43" s="129"/>
      <c r="DA43" s="129"/>
      <c r="DB43" s="129"/>
      <c r="DC43" s="129"/>
      <c r="DD43" s="129"/>
      <c r="DE43" s="129"/>
      <c r="DF43" s="129"/>
      <c r="DG43" s="129"/>
      <c r="DH43" s="129"/>
      <c r="DI43" s="129"/>
      <c r="DJ43" s="129"/>
      <c r="DK43" s="129"/>
      <c r="DL43" s="129"/>
      <c r="DM43" s="129"/>
      <c r="DN43" s="129"/>
      <c r="DO43" s="129"/>
      <c r="DP43" s="129"/>
      <c r="DQ43" s="129"/>
      <c r="DR43" s="129"/>
      <c r="DS43" s="129"/>
      <c r="DT43" s="129"/>
      <c r="DU43" s="129"/>
      <c r="DV43" s="129"/>
      <c r="DW43" s="129"/>
      <c r="DX43" s="129"/>
      <c r="DY43" s="129"/>
      <c r="DZ43" s="129"/>
      <c r="EA43" s="129"/>
      <c r="EB43" s="129"/>
      <c r="EC43" s="129"/>
      <c r="ED43" s="129"/>
      <c r="EE43" s="129"/>
      <c r="EF43" s="129"/>
      <c r="EG43" s="129"/>
      <c r="EH43" s="129"/>
      <c r="EI43" s="129"/>
      <c r="EJ43" s="129"/>
      <c r="EK43" s="129"/>
      <c r="EL43" s="129"/>
      <c r="EM43" s="129"/>
      <c r="EN43" s="129"/>
      <c r="EO43" s="129"/>
      <c r="EP43" s="129"/>
      <c r="EQ43" s="129"/>
      <c r="ER43" s="129"/>
      <c r="ES43" s="129"/>
      <c r="ET43" s="129"/>
      <c r="EU43" s="129"/>
      <c r="EV43" s="129"/>
      <c r="EW43" s="129"/>
      <c r="EX43" s="129"/>
      <c r="EY43" s="129"/>
      <c r="EZ43" s="129"/>
      <c r="FA43" s="129"/>
      <c r="FB43" s="129"/>
      <c r="FC43" s="129"/>
      <c r="FD43" s="129"/>
      <c r="FE43" s="129"/>
      <c r="FF43" s="129"/>
      <c r="FG43" s="129"/>
      <c r="FH43" s="129"/>
      <c r="FI43" s="129"/>
    </row>
    <row r="44" spans="1:165" s="119" customFormat="1" ht="90.75" customHeight="1" x14ac:dyDescent="0.3">
      <c r="A44" s="197"/>
      <c r="B44" s="137" t="s">
        <v>307</v>
      </c>
      <c r="C44" s="138" t="s">
        <v>309</v>
      </c>
      <c r="D44" s="137"/>
      <c r="E44" s="134" t="s">
        <v>311</v>
      </c>
      <c r="F44" s="135"/>
      <c r="G44" s="136" t="s">
        <v>314</v>
      </c>
      <c r="H44" s="138" t="s">
        <v>313</v>
      </c>
      <c r="I44" s="132" t="s">
        <v>102</v>
      </c>
      <c r="J44" s="132" t="s">
        <v>320</v>
      </c>
      <c r="K44" s="147" t="s">
        <v>405</v>
      </c>
      <c r="L44" s="153" t="s">
        <v>406</v>
      </c>
      <c r="M44" s="147" t="s">
        <v>407</v>
      </c>
      <c r="N44" s="136" t="s">
        <v>321</v>
      </c>
      <c r="O44" s="141" t="s">
        <v>387</v>
      </c>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c r="CY44" s="129"/>
      <c r="CZ44" s="129"/>
      <c r="DA44" s="129"/>
      <c r="DB44" s="129"/>
      <c r="DC44" s="129"/>
      <c r="DD44" s="129"/>
      <c r="DE44" s="129"/>
      <c r="DF44" s="129"/>
      <c r="DG44" s="129"/>
      <c r="DH44" s="129"/>
      <c r="DI44" s="129"/>
      <c r="DJ44" s="129"/>
      <c r="DK44" s="129"/>
      <c r="DL44" s="129"/>
      <c r="DM44" s="129"/>
      <c r="DN44" s="129"/>
      <c r="DO44" s="129"/>
      <c r="DP44" s="129"/>
      <c r="DQ44" s="129"/>
      <c r="DR44" s="129"/>
      <c r="DS44" s="129"/>
      <c r="DT44" s="129"/>
      <c r="DU44" s="129"/>
      <c r="DV44" s="129"/>
      <c r="DW44" s="129"/>
      <c r="DX44" s="129"/>
      <c r="DY44" s="129"/>
      <c r="DZ44" s="129"/>
      <c r="EA44" s="129"/>
      <c r="EB44" s="129"/>
      <c r="EC44" s="129"/>
      <c r="ED44" s="129"/>
      <c r="EE44" s="129"/>
      <c r="EF44" s="129"/>
      <c r="EG44" s="129"/>
      <c r="EH44" s="129"/>
      <c r="EI44" s="129"/>
      <c r="EJ44" s="129"/>
      <c r="EK44" s="129"/>
      <c r="EL44" s="129"/>
      <c r="EM44" s="129"/>
      <c r="EN44" s="129"/>
      <c r="EO44" s="129"/>
      <c r="EP44" s="129"/>
      <c r="EQ44" s="129"/>
      <c r="ER44" s="129"/>
      <c r="ES44" s="129"/>
      <c r="ET44" s="129"/>
      <c r="EU44" s="129"/>
      <c r="EV44" s="129"/>
      <c r="EW44" s="129"/>
      <c r="EX44" s="129"/>
      <c r="EY44" s="129"/>
      <c r="EZ44" s="129"/>
      <c r="FA44" s="129"/>
      <c r="FB44" s="129"/>
      <c r="FC44" s="129"/>
      <c r="FD44" s="129"/>
      <c r="FE44" s="129"/>
      <c r="FF44" s="129"/>
      <c r="FG44" s="129"/>
      <c r="FH44" s="129"/>
      <c r="FI44" s="129"/>
    </row>
    <row r="45" spans="1:165" ht="45.65" customHeight="1" x14ac:dyDescent="0.3">
      <c r="A45" s="80"/>
      <c r="B45" s="81"/>
      <c r="C45" s="104"/>
      <c r="D45" s="105"/>
      <c r="E45" s="104"/>
      <c r="F45" s="106"/>
      <c r="G45" s="107"/>
      <c r="H45" s="105"/>
      <c r="I45" s="108"/>
      <c r="J45" s="108"/>
      <c r="K45" s="108"/>
      <c r="L45" s="108"/>
      <c r="M45" s="109"/>
      <c r="N45" s="107"/>
      <c r="O45" s="110"/>
    </row>
    <row r="46" spans="1:165" ht="18" x14ac:dyDescent="0.3">
      <c r="A46" s="79" t="s">
        <v>116</v>
      </c>
      <c r="B46" s="198" t="s">
        <v>117</v>
      </c>
      <c r="C46" s="199"/>
      <c r="D46" s="199"/>
      <c r="E46" s="199"/>
      <c r="F46" s="199"/>
      <c r="G46" s="199"/>
      <c r="H46" s="199"/>
      <c r="I46" s="199"/>
      <c r="J46" s="199"/>
      <c r="K46" s="199"/>
      <c r="L46" s="199"/>
      <c r="M46" s="199"/>
      <c r="N46" s="199"/>
      <c r="O46" s="200"/>
    </row>
    <row r="47" spans="1:165" ht="13" x14ac:dyDescent="0.3">
      <c r="A47" s="185" t="s">
        <v>0</v>
      </c>
      <c r="B47" s="207" t="s">
        <v>2</v>
      </c>
      <c r="C47" s="185" t="s">
        <v>4</v>
      </c>
      <c r="D47" s="185" t="s">
        <v>1</v>
      </c>
      <c r="E47" s="185" t="s">
        <v>22</v>
      </c>
      <c r="F47" s="220" t="s">
        <v>23</v>
      </c>
      <c r="G47" s="185" t="s">
        <v>108</v>
      </c>
      <c r="H47" s="185" t="s">
        <v>42</v>
      </c>
      <c r="I47" s="67" t="s">
        <v>14</v>
      </c>
      <c r="J47" s="67" t="s">
        <v>15</v>
      </c>
      <c r="K47" s="185" t="s">
        <v>395</v>
      </c>
      <c r="L47" s="185" t="s">
        <v>396</v>
      </c>
      <c r="M47" s="185" t="s">
        <v>392</v>
      </c>
      <c r="N47" s="185" t="s">
        <v>3</v>
      </c>
      <c r="O47" s="185" t="s">
        <v>13</v>
      </c>
    </row>
    <row r="48" spans="1:165" ht="26" x14ac:dyDescent="0.3">
      <c r="A48" s="186"/>
      <c r="B48" s="208"/>
      <c r="C48" s="186"/>
      <c r="D48" s="186"/>
      <c r="E48" s="186"/>
      <c r="F48" s="221"/>
      <c r="G48" s="186"/>
      <c r="H48" s="186"/>
      <c r="I48" s="68" t="s">
        <v>118</v>
      </c>
      <c r="J48" s="68" t="s">
        <v>119</v>
      </c>
      <c r="K48" s="186"/>
      <c r="L48" s="186"/>
      <c r="M48" s="186"/>
      <c r="N48" s="186"/>
      <c r="O48" s="186"/>
    </row>
    <row r="49" spans="1:16" ht="66" customHeight="1" x14ac:dyDescent="0.3">
      <c r="A49" s="279" t="s">
        <v>120</v>
      </c>
      <c r="B49" s="191" t="s">
        <v>121</v>
      </c>
      <c r="C49" s="191" t="s">
        <v>122</v>
      </c>
      <c r="D49" s="191" t="s">
        <v>123</v>
      </c>
      <c r="E49" s="191" t="s">
        <v>124</v>
      </c>
      <c r="F49" s="74"/>
      <c r="G49" s="74" t="s">
        <v>125</v>
      </c>
      <c r="H49" s="74" t="s">
        <v>125</v>
      </c>
      <c r="I49" s="74" t="s">
        <v>102</v>
      </c>
      <c r="J49" s="74" t="s">
        <v>102</v>
      </c>
      <c r="K49" s="165" t="s">
        <v>102</v>
      </c>
      <c r="L49" s="165" t="s">
        <v>414</v>
      </c>
      <c r="M49" s="165" t="s">
        <v>414</v>
      </c>
      <c r="N49" s="74" t="s">
        <v>126</v>
      </c>
      <c r="O49" s="75" t="s">
        <v>127</v>
      </c>
    </row>
    <row r="50" spans="1:16" ht="99" customHeight="1" x14ac:dyDescent="0.3">
      <c r="A50" s="280"/>
      <c r="B50" s="282"/>
      <c r="C50" s="282"/>
      <c r="D50" s="282"/>
      <c r="E50" s="282"/>
      <c r="F50" s="74"/>
      <c r="G50" s="74" t="s">
        <v>128</v>
      </c>
      <c r="H50" s="74" t="s">
        <v>128</v>
      </c>
      <c r="I50" s="74" t="s">
        <v>129</v>
      </c>
      <c r="J50" s="74" t="s">
        <v>129</v>
      </c>
      <c r="K50" s="165" t="s">
        <v>420</v>
      </c>
      <c r="L50" s="165" t="s">
        <v>61</v>
      </c>
      <c r="M50" s="165" t="s">
        <v>414</v>
      </c>
      <c r="N50" s="74" t="s">
        <v>130</v>
      </c>
      <c r="O50" s="75" t="s">
        <v>127</v>
      </c>
    </row>
    <row r="51" spans="1:16" ht="129.5" customHeight="1" x14ac:dyDescent="0.3">
      <c r="A51" s="280"/>
      <c r="B51" s="282"/>
      <c r="C51" s="282"/>
      <c r="D51" s="282"/>
      <c r="E51" s="192"/>
      <c r="F51" s="74"/>
      <c r="G51" s="74" t="s">
        <v>131</v>
      </c>
      <c r="H51" s="74" t="s">
        <v>131</v>
      </c>
      <c r="I51" s="74" t="s">
        <v>132</v>
      </c>
      <c r="J51" s="74" t="s">
        <v>133</v>
      </c>
      <c r="K51" s="165" t="s">
        <v>421</v>
      </c>
      <c r="L51" s="165" t="s">
        <v>415</v>
      </c>
      <c r="M51" s="165" t="s">
        <v>414</v>
      </c>
      <c r="N51" s="74" t="s">
        <v>134</v>
      </c>
      <c r="O51" s="75" t="s">
        <v>127</v>
      </c>
    </row>
    <row r="52" spans="1:16" ht="102" customHeight="1" x14ac:dyDescent="0.3">
      <c r="A52" s="280"/>
      <c r="B52" s="282"/>
      <c r="C52" s="282"/>
      <c r="D52" s="282"/>
      <c r="E52" s="74" t="s">
        <v>135</v>
      </c>
      <c r="F52" s="74"/>
      <c r="G52" s="74" t="s">
        <v>136</v>
      </c>
      <c r="H52" s="74" t="s">
        <v>137</v>
      </c>
      <c r="I52" s="74" t="s">
        <v>102</v>
      </c>
      <c r="J52" s="74" t="s">
        <v>102</v>
      </c>
      <c r="K52" s="165" t="s">
        <v>102</v>
      </c>
      <c r="L52" s="165" t="s">
        <v>61</v>
      </c>
      <c r="M52" s="165" t="s">
        <v>414</v>
      </c>
      <c r="N52" s="74" t="s">
        <v>138</v>
      </c>
      <c r="O52" s="75" t="s">
        <v>127</v>
      </c>
    </row>
    <row r="53" spans="1:16" ht="111.5" customHeight="1" x14ac:dyDescent="0.3">
      <c r="A53" s="280"/>
      <c r="B53" s="282"/>
      <c r="C53" s="282"/>
      <c r="D53" s="282"/>
      <c r="E53" s="191" t="s">
        <v>139</v>
      </c>
      <c r="F53" s="74"/>
      <c r="G53" s="74" t="s">
        <v>140</v>
      </c>
      <c r="H53" s="74" t="s">
        <v>140</v>
      </c>
      <c r="I53" s="74" t="s">
        <v>102</v>
      </c>
      <c r="J53" s="74" t="s">
        <v>140</v>
      </c>
      <c r="K53" s="165" t="s">
        <v>416</v>
      </c>
      <c r="L53" s="165" t="s">
        <v>61</v>
      </c>
      <c r="M53" s="165" t="s">
        <v>417</v>
      </c>
      <c r="N53" s="74" t="s">
        <v>141</v>
      </c>
      <c r="O53" s="75" t="s">
        <v>127</v>
      </c>
    </row>
    <row r="54" spans="1:16" ht="78.650000000000006" customHeight="1" x14ac:dyDescent="0.3">
      <c r="A54" s="280"/>
      <c r="B54" s="192"/>
      <c r="C54" s="192"/>
      <c r="D54" s="192"/>
      <c r="E54" s="192"/>
      <c r="F54" s="74"/>
      <c r="G54" s="74" t="s">
        <v>142</v>
      </c>
      <c r="H54" s="74" t="s">
        <v>142</v>
      </c>
      <c r="I54" s="74" t="s">
        <v>102</v>
      </c>
      <c r="J54" s="74" t="s">
        <v>143</v>
      </c>
      <c r="K54" s="165" t="s">
        <v>418</v>
      </c>
      <c r="L54" s="165" t="s">
        <v>61</v>
      </c>
      <c r="M54" s="165" t="s">
        <v>417</v>
      </c>
      <c r="N54" s="74" t="s">
        <v>144</v>
      </c>
      <c r="O54" s="75" t="s">
        <v>127</v>
      </c>
    </row>
    <row r="55" spans="1:16" ht="104" customHeight="1" x14ac:dyDescent="0.3">
      <c r="A55" s="280"/>
      <c r="B55" s="74" t="s">
        <v>145</v>
      </c>
      <c r="C55" s="74"/>
      <c r="D55" s="74"/>
      <c r="E55" s="74" t="s">
        <v>146</v>
      </c>
      <c r="F55" s="74"/>
      <c r="G55" s="74" t="s">
        <v>147</v>
      </c>
      <c r="H55" s="74" t="s">
        <v>148</v>
      </c>
      <c r="I55" s="74" t="s">
        <v>149</v>
      </c>
      <c r="J55" s="74" t="s">
        <v>150</v>
      </c>
      <c r="K55" s="165" t="s">
        <v>481</v>
      </c>
      <c r="L55" s="165" t="s">
        <v>482</v>
      </c>
      <c r="M55" s="165" t="s">
        <v>419</v>
      </c>
      <c r="N55" s="74" t="s">
        <v>151</v>
      </c>
      <c r="O55" s="75" t="s">
        <v>127</v>
      </c>
    </row>
    <row r="56" spans="1:16" ht="66" customHeight="1" x14ac:dyDescent="0.3">
      <c r="A56" s="280"/>
      <c r="B56" s="74" t="s">
        <v>152</v>
      </c>
      <c r="C56" s="74"/>
      <c r="D56" s="74"/>
      <c r="E56" s="74" t="s">
        <v>153</v>
      </c>
      <c r="F56" s="74"/>
      <c r="G56" s="74" t="s">
        <v>154</v>
      </c>
      <c r="H56" s="74" t="s">
        <v>296</v>
      </c>
      <c r="I56" s="2" t="s">
        <v>58</v>
      </c>
      <c r="J56" s="7" t="s">
        <v>297</v>
      </c>
      <c r="K56" s="165" t="s">
        <v>422</v>
      </c>
      <c r="L56" s="165" t="s">
        <v>61</v>
      </c>
      <c r="M56" s="165" t="s">
        <v>414</v>
      </c>
      <c r="N56" s="74" t="s">
        <v>156</v>
      </c>
      <c r="O56" s="75" t="s">
        <v>127</v>
      </c>
    </row>
    <row r="57" spans="1:16" ht="58.9" customHeight="1" x14ac:dyDescent="0.3">
      <c r="A57" s="280"/>
      <c r="B57" s="74" t="s">
        <v>157</v>
      </c>
      <c r="C57" s="74"/>
      <c r="D57" s="74"/>
      <c r="E57" s="74" t="s">
        <v>158</v>
      </c>
      <c r="F57" s="74"/>
      <c r="G57" s="74" t="s">
        <v>159</v>
      </c>
      <c r="H57" s="74" t="s">
        <v>159</v>
      </c>
      <c r="I57" s="74" t="s">
        <v>160</v>
      </c>
      <c r="J57" s="74" t="s">
        <v>160</v>
      </c>
      <c r="K57" s="165" t="s">
        <v>423</v>
      </c>
      <c r="L57" s="165" t="s">
        <v>61</v>
      </c>
      <c r="M57" s="165" t="s">
        <v>414</v>
      </c>
      <c r="N57" s="74" t="s">
        <v>161</v>
      </c>
      <c r="O57" s="75" t="s">
        <v>127</v>
      </c>
    </row>
    <row r="58" spans="1:16" ht="25" x14ac:dyDescent="0.3">
      <c r="A58" s="280"/>
      <c r="B58" s="191" t="s">
        <v>162</v>
      </c>
      <c r="C58" s="191"/>
      <c r="D58" s="191"/>
      <c r="E58" s="191" t="s">
        <v>163</v>
      </c>
      <c r="F58" s="74"/>
      <c r="G58" s="191" t="s">
        <v>164</v>
      </c>
      <c r="H58" s="191" t="s">
        <v>164</v>
      </c>
      <c r="I58" s="74" t="s">
        <v>155</v>
      </c>
      <c r="J58" s="74" t="s">
        <v>155</v>
      </c>
      <c r="K58" s="165" t="s">
        <v>102</v>
      </c>
      <c r="L58" s="165" t="s">
        <v>61</v>
      </c>
      <c r="M58" s="165" t="s">
        <v>414</v>
      </c>
      <c r="N58" s="74" t="s">
        <v>165</v>
      </c>
      <c r="O58" s="75" t="s">
        <v>127</v>
      </c>
    </row>
    <row r="59" spans="1:16" ht="38" x14ac:dyDescent="0.3">
      <c r="A59" s="280"/>
      <c r="B59" s="192"/>
      <c r="C59" s="192"/>
      <c r="D59" s="192"/>
      <c r="E59" s="192"/>
      <c r="F59" s="74"/>
      <c r="G59" s="192"/>
      <c r="H59" s="192"/>
      <c r="I59" s="74" t="s">
        <v>166</v>
      </c>
      <c r="J59" s="74" t="s">
        <v>166</v>
      </c>
      <c r="K59" s="165" t="s">
        <v>424</v>
      </c>
      <c r="L59" s="165" t="s">
        <v>61</v>
      </c>
      <c r="M59" s="165" t="s">
        <v>414</v>
      </c>
      <c r="N59" s="74" t="s">
        <v>167</v>
      </c>
      <c r="O59" s="75" t="s">
        <v>127</v>
      </c>
    </row>
    <row r="60" spans="1:16" ht="62.5" x14ac:dyDescent="0.3">
      <c r="A60" s="280"/>
      <c r="B60" s="69" t="s">
        <v>168</v>
      </c>
      <c r="C60" s="65" t="s">
        <v>169</v>
      </c>
      <c r="D60" s="70" t="s">
        <v>170</v>
      </c>
      <c r="E60" s="71" t="s">
        <v>171</v>
      </c>
      <c r="F60" s="63"/>
      <c r="G60" s="72" t="s">
        <v>172</v>
      </c>
      <c r="H60" s="72" t="s">
        <v>172</v>
      </c>
      <c r="I60" s="72" t="s">
        <v>78</v>
      </c>
      <c r="J60" s="72" t="s">
        <v>78</v>
      </c>
      <c r="K60" s="72" t="s">
        <v>102</v>
      </c>
      <c r="L60" s="72" t="s">
        <v>61</v>
      </c>
      <c r="M60" s="72"/>
      <c r="N60" s="61" t="s">
        <v>173</v>
      </c>
      <c r="O60" s="62" t="s">
        <v>174</v>
      </c>
    </row>
    <row r="61" spans="1:16" ht="171.75" customHeight="1" x14ac:dyDescent="0.3">
      <c r="A61" s="280"/>
      <c r="B61" s="216" t="s">
        <v>175</v>
      </c>
      <c r="C61" s="216" t="s">
        <v>176</v>
      </c>
      <c r="D61" s="214" t="s">
        <v>170</v>
      </c>
      <c r="E61" s="212" t="s">
        <v>177</v>
      </c>
      <c r="F61" s="102"/>
      <c r="G61" s="210" t="s">
        <v>178</v>
      </c>
      <c r="H61" s="210" t="s">
        <v>178</v>
      </c>
      <c r="I61" s="73" t="s">
        <v>295</v>
      </c>
      <c r="J61" s="73" t="s">
        <v>298</v>
      </c>
      <c r="K61" s="73" t="s">
        <v>426</v>
      </c>
      <c r="L61" s="73" t="s">
        <v>61</v>
      </c>
      <c r="M61" s="73" t="s">
        <v>425</v>
      </c>
      <c r="N61" s="7" t="s">
        <v>301</v>
      </c>
      <c r="O61" s="77" t="s">
        <v>174</v>
      </c>
      <c r="P61" s="103"/>
    </row>
    <row r="62" spans="1:16" ht="126.75" customHeight="1" x14ac:dyDescent="0.3">
      <c r="A62" s="280"/>
      <c r="B62" s="217"/>
      <c r="C62" s="217"/>
      <c r="D62" s="215"/>
      <c r="E62" s="213"/>
      <c r="F62" s="102"/>
      <c r="G62" s="211"/>
      <c r="H62" s="211"/>
      <c r="I62" s="73" t="s">
        <v>102</v>
      </c>
      <c r="J62" s="73" t="s">
        <v>299</v>
      </c>
      <c r="K62" s="73" t="s">
        <v>427</v>
      </c>
      <c r="L62" s="73" t="s">
        <v>61</v>
      </c>
      <c r="M62" s="73" t="s">
        <v>425</v>
      </c>
      <c r="N62" s="7" t="s">
        <v>300</v>
      </c>
      <c r="O62" s="77" t="s">
        <v>174</v>
      </c>
      <c r="P62" s="103"/>
    </row>
    <row r="63" spans="1:16" ht="88" customHeight="1" x14ac:dyDescent="0.3">
      <c r="A63" s="280"/>
      <c r="B63" s="72" t="s">
        <v>179</v>
      </c>
      <c r="C63" s="72" t="s">
        <v>169</v>
      </c>
      <c r="D63" s="69" t="s">
        <v>170</v>
      </c>
      <c r="E63" s="72" t="s">
        <v>180</v>
      </c>
      <c r="F63" s="72"/>
      <c r="G63" s="72" t="s">
        <v>181</v>
      </c>
      <c r="H63" s="72" t="s">
        <v>181</v>
      </c>
      <c r="I63" s="72" t="s">
        <v>182</v>
      </c>
      <c r="J63" s="72" t="s">
        <v>183</v>
      </c>
      <c r="K63" s="72" t="s">
        <v>429</v>
      </c>
      <c r="L63" s="72" t="s">
        <v>428</v>
      </c>
      <c r="M63" s="72" t="s">
        <v>430</v>
      </c>
      <c r="N63" s="72" t="s">
        <v>184</v>
      </c>
      <c r="O63" s="62" t="s">
        <v>174</v>
      </c>
    </row>
    <row r="64" spans="1:16" ht="120.65" customHeight="1" x14ac:dyDescent="0.3">
      <c r="A64" s="280"/>
      <c r="B64" s="194" t="s">
        <v>185</v>
      </c>
      <c r="C64" s="194" t="s">
        <v>169</v>
      </c>
      <c r="D64" s="194" t="s">
        <v>170</v>
      </c>
      <c r="E64" s="194" t="s">
        <v>186</v>
      </c>
      <c r="F64" s="72"/>
      <c r="G64" s="194" t="s">
        <v>198</v>
      </c>
      <c r="H64" s="72" t="s">
        <v>187</v>
      </c>
      <c r="I64" s="72" t="s">
        <v>188</v>
      </c>
      <c r="J64" s="72" t="s">
        <v>188</v>
      </c>
      <c r="K64" s="72" t="s">
        <v>434</v>
      </c>
      <c r="L64" s="72" t="s">
        <v>433</v>
      </c>
      <c r="M64" s="72" t="s">
        <v>414</v>
      </c>
      <c r="N64" s="72" t="s">
        <v>199</v>
      </c>
      <c r="O64" s="72" t="s">
        <v>189</v>
      </c>
    </row>
    <row r="65" spans="1:15" ht="138" x14ac:dyDescent="0.3">
      <c r="A65" s="281"/>
      <c r="B65" s="195"/>
      <c r="C65" s="195"/>
      <c r="D65" s="195"/>
      <c r="E65" s="195"/>
      <c r="F65" s="72"/>
      <c r="G65" s="195"/>
      <c r="H65" s="73" t="s">
        <v>202</v>
      </c>
      <c r="I65" s="73" t="s">
        <v>386</v>
      </c>
      <c r="J65" s="72" t="s">
        <v>200</v>
      </c>
      <c r="K65" s="169" t="s">
        <v>435</v>
      </c>
      <c r="L65" s="72" t="s">
        <v>414</v>
      </c>
      <c r="M65" s="72" t="s">
        <v>414</v>
      </c>
      <c r="N65" s="72" t="s">
        <v>201</v>
      </c>
      <c r="O65" s="72" t="s">
        <v>189</v>
      </c>
    </row>
    <row r="66" spans="1:15" ht="14" x14ac:dyDescent="0.3">
      <c r="A66" s="60"/>
      <c r="B66" s="60"/>
      <c r="C66" s="60"/>
      <c r="D66" s="60"/>
      <c r="E66" s="60"/>
      <c r="F66" s="60"/>
      <c r="G66" s="60"/>
      <c r="H66" s="60"/>
      <c r="I66" s="60"/>
      <c r="J66" s="60"/>
      <c r="K66" s="60"/>
      <c r="L66" s="60"/>
      <c r="M66" s="60"/>
      <c r="N66" s="60"/>
      <c r="O66" s="60"/>
    </row>
    <row r="67" spans="1:15" ht="18" x14ac:dyDescent="0.3">
      <c r="A67" s="66" t="s">
        <v>116</v>
      </c>
      <c r="B67" s="209" t="s">
        <v>117</v>
      </c>
      <c r="C67" s="199"/>
      <c r="D67" s="199"/>
      <c r="E67" s="199"/>
      <c r="F67" s="199"/>
      <c r="G67" s="199"/>
      <c r="H67" s="199"/>
      <c r="I67" s="199"/>
      <c r="J67" s="199"/>
      <c r="K67" s="199"/>
      <c r="L67" s="199"/>
      <c r="M67" s="199"/>
      <c r="N67" s="199"/>
      <c r="O67" s="200"/>
    </row>
    <row r="68" spans="1:15" ht="13" x14ac:dyDescent="0.3">
      <c r="A68" s="185" t="s">
        <v>0</v>
      </c>
      <c r="B68" s="185" t="s">
        <v>2</v>
      </c>
      <c r="C68" s="185" t="s">
        <v>4</v>
      </c>
      <c r="D68" s="185" t="s">
        <v>1</v>
      </c>
      <c r="E68" s="185" t="s">
        <v>22</v>
      </c>
      <c r="F68" s="220" t="s">
        <v>23</v>
      </c>
      <c r="G68" s="185" t="s">
        <v>108</v>
      </c>
      <c r="H68" s="185" t="s">
        <v>42</v>
      </c>
      <c r="I68" s="67" t="s">
        <v>14</v>
      </c>
      <c r="J68" s="67" t="s">
        <v>15</v>
      </c>
      <c r="K68" s="185" t="s">
        <v>393</v>
      </c>
      <c r="L68" s="185" t="s">
        <v>394</v>
      </c>
      <c r="M68" s="185" t="s">
        <v>392</v>
      </c>
      <c r="N68" s="185" t="s">
        <v>3</v>
      </c>
      <c r="O68" s="207" t="s">
        <v>13</v>
      </c>
    </row>
    <row r="69" spans="1:15" ht="26" x14ac:dyDescent="0.3">
      <c r="A69" s="278"/>
      <c r="B69" s="186"/>
      <c r="C69" s="186"/>
      <c r="D69" s="186"/>
      <c r="E69" s="186"/>
      <c r="F69" s="221"/>
      <c r="G69" s="186"/>
      <c r="H69" s="186"/>
      <c r="I69" s="68" t="s">
        <v>118</v>
      </c>
      <c r="J69" s="68" t="s">
        <v>119</v>
      </c>
      <c r="K69" s="186"/>
      <c r="L69" s="186"/>
      <c r="M69" s="186"/>
      <c r="N69" s="186"/>
      <c r="O69" s="208"/>
    </row>
    <row r="70" spans="1:15" ht="77" customHeight="1" x14ac:dyDescent="0.3">
      <c r="A70" s="284" t="s">
        <v>331</v>
      </c>
      <c r="B70" s="122" t="s">
        <v>190</v>
      </c>
      <c r="C70" s="124" t="s">
        <v>191</v>
      </c>
      <c r="D70" s="155"/>
      <c r="E70" s="288" t="s">
        <v>356</v>
      </c>
      <c r="F70" s="156"/>
      <c r="G70" s="123" t="s">
        <v>218</v>
      </c>
      <c r="H70" s="124" t="s">
        <v>219</v>
      </c>
      <c r="I70" s="124" t="s">
        <v>385</v>
      </c>
      <c r="J70" s="126" t="s">
        <v>192</v>
      </c>
      <c r="K70" s="308" t="s">
        <v>470</v>
      </c>
      <c r="L70" s="308" t="s">
        <v>485</v>
      </c>
      <c r="M70" s="308" t="s">
        <v>61</v>
      </c>
      <c r="N70" s="143" t="s">
        <v>193</v>
      </c>
      <c r="O70" s="133" t="s">
        <v>194</v>
      </c>
    </row>
    <row r="71" spans="1:15" ht="71.5" customHeight="1" x14ac:dyDescent="0.3">
      <c r="A71" s="285"/>
      <c r="B71" s="69" t="s">
        <v>195</v>
      </c>
      <c r="C71" s="157" t="s">
        <v>196</v>
      </c>
      <c r="D71" s="155"/>
      <c r="E71" s="289"/>
      <c r="F71" s="156"/>
      <c r="G71" s="125" t="s">
        <v>220</v>
      </c>
      <c r="H71" s="158" t="s">
        <v>221</v>
      </c>
      <c r="I71" s="127" t="s">
        <v>222</v>
      </c>
      <c r="J71" s="124" t="s">
        <v>223</v>
      </c>
      <c r="K71" s="306" t="s">
        <v>486</v>
      </c>
      <c r="L71" s="306" t="s">
        <v>409</v>
      </c>
      <c r="M71" s="306" t="s">
        <v>410</v>
      </c>
      <c r="N71" s="125" t="s">
        <v>197</v>
      </c>
      <c r="O71" s="133" t="s">
        <v>194</v>
      </c>
    </row>
    <row r="72" spans="1:15" ht="62" customHeight="1" x14ac:dyDescent="0.3">
      <c r="A72" s="286"/>
      <c r="B72" s="159" t="s">
        <v>332</v>
      </c>
      <c r="C72" s="160"/>
      <c r="D72" s="155"/>
      <c r="E72" s="289"/>
      <c r="F72" s="156"/>
      <c r="G72" s="125" t="s">
        <v>335</v>
      </c>
      <c r="H72" s="158" t="s">
        <v>336</v>
      </c>
      <c r="I72" s="127" t="s">
        <v>338</v>
      </c>
      <c r="J72" s="158" t="s">
        <v>336</v>
      </c>
      <c r="K72" s="309" t="s">
        <v>471</v>
      </c>
      <c r="L72" s="307" t="s">
        <v>411</v>
      </c>
      <c r="M72" s="307" t="s">
        <v>412</v>
      </c>
      <c r="N72" s="125" t="s">
        <v>339</v>
      </c>
      <c r="O72" s="133" t="s">
        <v>194</v>
      </c>
    </row>
    <row r="73" spans="1:15" ht="79" customHeight="1" x14ac:dyDescent="0.3">
      <c r="A73" s="286"/>
      <c r="B73" s="159" t="s">
        <v>333</v>
      </c>
      <c r="C73" s="160"/>
      <c r="D73" s="155"/>
      <c r="E73" s="289"/>
      <c r="F73" s="156"/>
      <c r="G73" s="125" t="s">
        <v>335</v>
      </c>
      <c r="H73" s="158" t="s">
        <v>337</v>
      </c>
      <c r="I73" s="310" t="s">
        <v>338</v>
      </c>
      <c r="J73" s="310" t="s">
        <v>338</v>
      </c>
      <c r="K73" s="306" t="s">
        <v>413</v>
      </c>
      <c r="L73" s="306" t="s">
        <v>338</v>
      </c>
      <c r="M73" s="306" t="s">
        <v>338</v>
      </c>
      <c r="N73" s="125" t="s">
        <v>340</v>
      </c>
      <c r="O73" s="133" t="s">
        <v>194</v>
      </c>
    </row>
    <row r="74" spans="1:15" ht="81.5" customHeight="1" x14ac:dyDescent="0.3">
      <c r="A74" s="287"/>
      <c r="B74" s="159" t="s">
        <v>334</v>
      </c>
      <c r="C74" s="160"/>
      <c r="D74" s="124"/>
      <c r="E74" s="290"/>
      <c r="F74" s="124"/>
      <c r="G74" s="125" t="s">
        <v>335</v>
      </c>
      <c r="H74" s="159" t="s">
        <v>341</v>
      </c>
      <c r="I74" s="159"/>
      <c r="J74" s="159" t="s">
        <v>341</v>
      </c>
      <c r="K74" s="307" t="s">
        <v>487</v>
      </c>
      <c r="L74" s="307" t="s">
        <v>483</v>
      </c>
      <c r="M74" s="307" t="s">
        <v>484</v>
      </c>
      <c r="N74" s="125" t="s">
        <v>342</v>
      </c>
      <c r="O74" s="128" t="s">
        <v>343</v>
      </c>
    </row>
    <row r="75" spans="1:15" ht="97.5" customHeight="1" x14ac:dyDescent="0.3">
      <c r="A75" s="201" t="s">
        <v>224</v>
      </c>
      <c r="B75" s="203" t="s">
        <v>229</v>
      </c>
      <c r="C75" s="205" t="s">
        <v>225</v>
      </c>
      <c r="D75" s="291"/>
      <c r="E75" s="205" t="s">
        <v>230</v>
      </c>
      <c r="F75" s="92"/>
      <c r="G75" s="91"/>
      <c r="H75" s="37" t="s">
        <v>238</v>
      </c>
      <c r="I75" s="64" t="s">
        <v>240</v>
      </c>
      <c r="J75" s="64" t="s">
        <v>239</v>
      </c>
      <c r="K75" s="182" t="s">
        <v>472</v>
      </c>
      <c r="L75" s="178" t="s">
        <v>473</v>
      </c>
      <c r="M75" s="178" t="s">
        <v>474</v>
      </c>
      <c r="N75" s="64" t="s">
        <v>280</v>
      </c>
      <c r="O75" s="218" t="s">
        <v>357</v>
      </c>
    </row>
    <row r="76" spans="1:15" ht="65.5" customHeight="1" x14ac:dyDescent="0.3">
      <c r="A76" s="202"/>
      <c r="B76" s="204"/>
      <c r="C76" s="206"/>
      <c r="D76" s="292"/>
      <c r="E76" s="206"/>
      <c r="F76" s="92"/>
      <c r="G76" s="91"/>
      <c r="H76" s="37" t="s">
        <v>226</v>
      </c>
      <c r="I76" s="64" t="s">
        <v>231</v>
      </c>
      <c r="J76" s="64" t="s">
        <v>234</v>
      </c>
      <c r="K76" s="180" t="s">
        <v>475</v>
      </c>
      <c r="L76" s="178" t="s">
        <v>414</v>
      </c>
      <c r="M76" s="178" t="s">
        <v>414</v>
      </c>
      <c r="N76" s="64" t="s">
        <v>235</v>
      </c>
      <c r="O76" s="219"/>
    </row>
    <row r="77" spans="1:15" ht="54" customHeight="1" x14ac:dyDescent="0.3">
      <c r="A77" s="202"/>
      <c r="B77" s="204"/>
      <c r="C77" s="206"/>
      <c r="D77" s="292"/>
      <c r="E77" s="206"/>
      <c r="F77" s="92"/>
      <c r="G77" s="91"/>
      <c r="H77" s="37" t="s">
        <v>227</v>
      </c>
      <c r="I77" s="90" t="s">
        <v>232</v>
      </c>
      <c r="J77" s="90" t="s">
        <v>232</v>
      </c>
      <c r="K77" s="181" t="s">
        <v>476</v>
      </c>
      <c r="L77" s="179" t="s">
        <v>477</v>
      </c>
      <c r="M77" s="179" t="s">
        <v>414</v>
      </c>
      <c r="N77" s="90" t="s">
        <v>236</v>
      </c>
      <c r="O77" s="219"/>
    </row>
    <row r="78" spans="1:15" ht="44" customHeight="1" thickBot="1" x14ac:dyDescent="0.35">
      <c r="A78" s="202"/>
      <c r="B78" s="204"/>
      <c r="C78" s="206"/>
      <c r="D78" s="292"/>
      <c r="E78" s="206"/>
      <c r="F78" s="92"/>
      <c r="G78" s="91"/>
      <c r="H78" s="37" t="s">
        <v>228</v>
      </c>
      <c r="I78" s="90" t="s">
        <v>233</v>
      </c>
      <c r="J78" s="90" t="s">
        <v>233</v>
      </c>
      <c r="K78" s="181" t="s">
        <v>478</v>
      </c>
      <c r="L78" s="179" t="s">
        <v>414</v>
      </c>
      <c r="M78" s="179" t="s">
        <v>414</v>
      </c>
      <c r="N78" s="90" t="s">
        <v>237</v>
      </c>
      <c r="O78" s="219"/>
    </row>
    <row r="79" spans="1:15" ht="76" customHeight="1" thickBot="1" x14ac:dyDescent="0.35">
      <c r="A79" s="283" t="s">
        <v>324</v>
      </c>
      <c r="B79" s="130" t="s">
        <v>344</v>
      </c>
      <c r="C79" s="161" t="s">
        <v>359</v>
      </c>
      <c r="D79" s="18"/>
      <c r="E79" s="120" t="s">
        <v>345</v>
      </c>
      <c r="F79" s="19"/>
      <c r="G79" s="24" t="s">
        <v>335</v>
      </c>
      <c r="H79" s="23" t="s">
        <v>373</v>
      </c>
      <c r="I79" s="24" t="s">
        <v>338</v>
      </c>
      <c r="J79" s="24" t="s">
        <v>360</v>
      </c>
      <c r="K79" s="24"/>
      <c r="L79" s="23"/>
      <c r="M79" s="24"/>
      <c r="N79" s="127" t="s">
        <v>361</v>
      </c>
      <c r="O79" s="162" t="s">
        <v>388</v>
      </c>
    </row>
    <row r="80" spans="1:15" ht="44" thickBot="1" x14ac:dyDescent="0.35">
      <c r="A80" s="283"/>
      <c r="B80" s="131" t="s">
        <v>325</v>
      </c>
      <c r="C80" s="18"/>
      <c r="D80" s="18"/>
      <c r="E80" s="121" t="s">
        <v>327</v>
      </c>
      <c r="F80" s="19"/>
      <c r="G80" s="18" t="s">
        <v>362</v>
      </c>
      <c r="H80" s="164" t="s">
        <v>381</v>
      </c>
      <c r="I80" s="17" t="s">
        <v>338</v>
      </c>
      <c r="J80" s="17" t="s">
        <v>372</v>
      </c>
      <c r="K80" s="17"/>
      <c r="L80" s="17"/>
      <c r="M80" s="17"/>
      <c r="N80" s="121" t="s">
        <v>329</v>
      </c>
      <c r="O80" s="121" t="s">
        <v>389</v>
      </c>
    </row>
    <row r="81" spans="1:15" ht="117.75" customHeight="1" thickBot="1" x14ac:dyDescent="0.35">
      <c r="A81" s="283"/>
      <c r="B81" s="131" t="s">
        <v>326</v>
      </c>
      <c r="C81" s="18"/>
      <c r="D81" s="18"/>
      <c r="E81" s="121" t="s">
        <v>328</v>
      </c>
      <c r="F81" s="19"/>
      <c r="G81" s="17" t="s">
        <v>364</v>
      </c>
      <c r="H81" s="17" t="s">
        <v>363</v>
      </c>
      <c r="I81" s="23" t="s">
        <v>338</v>
      </c>
      <c r="J81" s="23" t="s">
        <v>371</v>
      </c>
      <c r="K81" s="23"/>
      <c r="L81" s="23"/>
      <c r="M81" s="23"/>
      <c r="N81" s="163" t="s">
        <v>358</v>
      </c>
      <c r="O81" s="163" t="s">
        <v>330</v>
      </c>
    </row>
    <row r="82" spans="1:15" ht="37.5" x14ac:dyDescent="0.3">
      <c r="A82" s="193" t="s">
        <v>350</v>
      </c>
      <c r="B82" s="146" t="s">
        <v>351</v>
      </c>
      <c r="C82" s="2" t="s">
        <v>375</v>
      </c>
      <c r="D82" s="23" t="s">
        <v>374</v>
      </c>
      <c r="E82" s="144"/>
      <c r="F82" s="145"/>
      <c r="G82" s="17" t="s">
        <v>364</v>
      </c>
      <c r="H82" s="144" t="s">
        <v>382</v>
      </c>
      <c r="I82" s="23" t="s">
        <v>338</v>
      </c>
      <c r="J82" s="144" t="s">
        <v>78</v>
      </c>
      <c r="K82" s="144"/>
      <c r="L82" s="17"/>
      <c r="M82" s="17"/>
      <c r="N82" s="144" t="s">
        <v>384</v>
      </c>
      <c r="O82" s="17" t="s">
        <v>174</v>
      </c>
    </row>
    <row r="83" spans="1:15" s="142" customFormat="1" ht="37.5" x14ac:dyDescent="0.3">
      <c r="A83" s="193"/>
      <c r="B83" s="146" t="s">
        <v>355</v>
      </c>
      <c r="C83" s="142" t="s">
        <v>376</v>
      </c>
      <c r="D83" s="17" t="s">
        <v>365</v>
      </c>
      <c r="E83" s="144"/>
      <c r="F83" s="145"/>
      <c r="G83" s="17" t="s">
        <v>364</v>
      </c>
      <c r="H83" s="144" t="s">
        <v>382</v>
      </c>
      <c r="I83" s="23" t="s">
        <v>338</v>
      </c>
      <c r="J83" s="144" t="s">
        <v>78</v>
      </c>
      <c r="K83" s="144"/>
      <c r="L83" s="144"/>
      <c r="M83" s="17"/>
      <c r="N83" s="144" t="s">
        <v>384</v>
      </c>
      <c r="O83" s="17" t="s">
        <v>174</v>
      </c>
    </row>
    <row r="84" spans="1:15" ht="37.5" x14ac:dyDescent="0.3">
      <c r="A84" s="193"/>
      <c r="B84" s="146" t="s">
        <v>354</v>
      </c>
      <c r="C84" s="2" t="s">
        <v>377</v>
      </c>
      <c r="D84" s="17" t="s">
        <v>366</v>
      </c>
      <c r="E84" s="144"/>
      <c r="F84" s="145"/>
      <c r="G84" s="17" t="s">
        <v>364</v>
      </c>
      <c r="H84" s="144" t="s">
        <v>382</v>
      </c>
      <c r="I84" s="23" t="s">
        <v>338</v>
      </c>
      <c r="J84" s="144" t="s">
        <v>78</v>
      </c>
      <c r="K84" s="144"/>
      <c r="L84" s="144"/>
      <c r="M84" s="17"/>
      <c r="N84" s="144" t="s">
        <v>384</v>
      </c>
      <c r="O84" s="17" t="s">
        <v>174</v>
      </c>
    </row>
    <row r="85" spans="1:15" ht="50" x14ac:dyDescent="0.3">
      <c r="A85" s="193"/>
      <c r="B85" s="146" t="s">
        <v>367</v>
      </c>
      <c r="C85" s="164" t="s">
        <v>378</v>
      </c>
      <c r="D85" s="17" t="s">
        <v>368</v>
      </c>
      <c r="E85" s="144"/>
      <c r="F85" s="145"/>
      <c r="G85" s="17" t="s">
        <v>364</v>
      </c>
      <c r="H85" s="144" t="s">
        <v>382</v>
      </c>
      <c r="I85" s="23" t="s">
        <v>338</v>
      </c>
      <c r="J85" s="144" t="s">
        <v>383</v>
      </c>
      <c r="K85" s="144"/>
      <c r="L85" s="144"/>
      <c r="M85" s="144"/>
      <c r="N85" s="144" t="s">
        <v>384</v>
      </c>
      <c r="O85" s="17" t="s">
        <v>174</v>
      </c>
    </row>
    <row r="86" spans="1:15" ht="37.5" x14ac:dyDescent="0.3">
      <c r="A86" s="193"/>
      <c r="B86" s="146" t="s">
        <v>353</v>
      </c>
      <c r="C86" s="2" t="s">
        <v>379</v>
      </c>
      <c r="D86" s="17" t="s">
        <v>369</v>
      </c>
      <c r="E86" s="144"/>
      <c r="F86" s="145"/>
      <c r="G86" s="17" t="s">
        <v>364</v>
      </c>
      <c r="H86" s="144" t="s">
        <v>382</v>
      </c>
      <c r="I86" s="23" t="s">
        <v>338</v>
      </c>
      <c r="J86" s="144" t="s">
        <v>78</v>
      </c>
      <c r="K86" s="144"/>
      <c r="L86" s="144"/>
      <c r="M86" s="144"/>
      <c r="N86" s="144" t="s">
        <v>384</v>
      </c>
      <c r="O86" s="17" t="s">
        <v>174</v>
      </c>
    </row>
    <row r="87" spans="1:15" ht="50" x14ac:dyDescent="0.3">
      <c r="A87" s="193"/>
      <c r="B87" s="146" t="s">
        <v>352</v>
      </c>
      <c r="C87" s="164" t="s">
        <v>380</v>
      </c>
      <c r="D87" s="17" t="s">
        <v>370</v>
      </c>
      <c r="E87" s="144"/>
      <c r="F87" s="145"/>
      <c r="G87" s="17" t="s">
        <v>364</v>
      </c>
      <c r="H87" s="144" t="s">
        <v>382</v>
      </c>
      <c r="I87" s="23" t="s">
        <v>338</v>
      </c>
      <c r="J87" s="144" t="s">
        <v>78</v>
      </c>
      <c r="K87" s="144"/>
      <c r="L87" s="144"/>
      <c r="M87" s="144"/>
      <c r="N87" s="144" t="s">
        <v>384</v>
      </c>
      <c r="O87" s="17" t="s">
        <v>174</v>
      </c>
    </row>
  </sheetData>
  <mergeCells count="144">
    <mergeCell ref="I8:I9"/>
    <mergeCell ref="J8:J9"/>
    <mergeCell ref="A79:A81"/>
    <mergeCell ref="A70:A74"/>
    <mergeCell ref="E70:E74"/>
    <mergeCell ref="E68:E69"/>
    <mergeCell ref="F47:F48"/>
    <mergeCell ref="B49:B54"/>
    <mergeCell ref="E53:E54"/>
    <mergeCell ref="D58:D59"/>
    <mergeCell ref="C49:C54"/>
    <mergeCell ref="D49:D54"/>
    <mergeCell ref="G47:G48"/>
    <mergeCell ref="D75:D78"/>
    <mergeCell ref="B8:B9"/>
    <mergeCell ref="C8:C9"/>
    <mergeCell ref="D8:D9"/>
    <mergeCell ref="A10:A11"/>
    <mergeCell ref="A22:A26"/>
    <mergeCell ref="E22:E24"/>
    <mergeCell ref="A27:A31"/>
    <mergeCell ref="B17:B18"/>
    <mergeCell ref="E17:E18"/>
    <mergeCell ref="E19:E21"/>
    <mergeCell ref="O47:O48"/>
    <mergeCell ref="D10:D11"/>
    <mergeCell ref="B34:B35"/>
    <mergeCell ref="A34:A35"/>
    <mergeCell ref="E29:E31"/>
    <mergeCell ref="E34:E35"/>
    <mergeCell ref="G10:G11"/>
    <mergeCell ref="A68:A69"/>
    <mergeCell ref="B68:B69"/>
    <mergeCell ref="E58:E59"/>
    <mergeCell ref="N47:N48"/>
    <mergeCell ref="E47:E48"/>
    <mergeCell ref="D47:D48"/>
    <mergeCell ref="A47:A48"/>
    <mergeCell ref="A49:A65"/>
    <mergeCell ref="G68:G69"/>
    <mergeCell ref="H68:H69"/>
    <mergeCell ref="N68:N69"/>
    <mergeCell ref="E49:E51"/>
    <mergeCell ref="C68:C69"/>
    <mergeCell ref="D68:D69"/>
    <mergeCell ref="H58:H59"/>
    <mergeCell ref="G58:G59"/>
    <mergeCell ref="H47:H48"/>
    <mergeCell ref="C29:C31"/>
    <mergeCell ref="D29:D31"/>
    <mergeCell ref="C27:C28"/>
    <mergeCell ref="D27:D28"/>
    <mergeCell ref="E27:E28"/>
    <mergeCell ref="E10:E11"/>
    <mergeCell ref="A12:A14"/>
    <mergeCell ref="A36:A38"/>
    <mergeCell ref="B33:O33"/>
    <mergeCell ref="O17:O18"/>
    <mergeCell ref="G17:G18"/>
    <mergeCell ref="O27:O31"/>
    <mergeCell ref="A2:O3"/>
    <mergeCell ref="A19:A21"/>
    <mergeCell ref="A17:A18"/>
    <mergeCell ref="B16:O16"/>
    <mergeCell ref="J17:J18"/>
    <mergeCell ref="A5:O5"/>
    <mergeCell ref="N17:N18"/>
    <mergeCell ref="C17:C18"/>
    <mergeCell ref="D17:D18"/>
    <mergeCell ref="H17:H18"/>
    <mergeCell ref="F17:F18"/>
    <mergeCell ref="B7:O7"/>
    <mergeCell ref="F8:F9"/>
    <mergeCell ref="H8:H9"/>
    <mergeCell ref="N8:N9"/>
    <mergeCell ref="O8:O9"/>
    <mergeCell ref="B10:B11"/>
    <mergeCell ref="E8:E9"/>
    <mergeCell ref="A8:A9"/>
    <mergeCell ref="G8:G9"/>
    <mergeCell ref="C10:C11"/>
    <mergeCell ref="I17:I18"/>
    <mergeCell ref="L17:L18"/>
    <mergeCell ref="M17:M18"/>
    <mergeCell ref="O75:O78"/>
    <mergeCell ref="E75:E78"/>
    <mergeCell ref="B47:B48"/>
    <mergeCell ref="F68:F69"/>
    <mergeCell ref="G64:G65"/>
    <mergeCell ref="N36:N37"/>
    <mergeCell ref="O34:O35"/>
    <mergeCell ref="B36:B37"/>
    <mergeCell ref="F36:F37"/>
    <mergeCell ref="H36:H37"/>
    <mergeCell ref="E36:E38"/>
    <mergeCell ref="G36:G37"/>
    <mergeCell ref="J36:J37"/>
    <mergeCell ref="I36:I37"/>
    <mergeCell ref="N34:N35"/>
    <mergeCell ref="G34:G35"/>
    <mergeCell ref="H34:H35"/>
    <mergeCell ref="F34:F35"/>
    <mergeCell ref="C36:C38"/>
    <mergeCell ref="D36:D38"/>
    <mergeCell ref="C34:C35"/>
    <mergeCell ref="D34:D35"/>
    <mergeCell ref="M36:M37"/>
    <mergeCell ref="K68:K69"/>
    <mergeCell ref="A39:A40"/>
    <mergeCell ref="C39:C40"/>
    <mergeCell ref="E39:E40"/>
    <mergeCell ref="B58:B59"/>
    <mergeCell ref="A82:A87"/>
    <mergeCell ref="B64:B65"/>
    <mergeCell ref="C64:C65"/>
    <mergeCell ref="E64:E65"/>
    <mergeCell ref="D64:D65"/>
    <mergeCell ref="A42:A44"/>
    <mergeCell ref="C47:C48"/>
    <mergeCell ref="C58:C59"/>
    <mergeCell ref="B46:O46"/>
    <mergeCell ref="A75:A78"/>
    <mergeCell ref="B75:B78"/>
    <mergeCell ref="C75:C78"/>
    <mergeCell ref="O68:O69"/>
    <mergeCell ref="B67:O67"/>
    <mergeCell ref="H61:H62"/>
    <mergeCell ref="G61:G62"/>
    <mergeCell ref="E61:E62"/>
    <mergeCell ref="D61:D62"/>
    <mergeCell ref="C61:C62"/>
    <mergeCell ref="B61:B62"/>
    <mergeCell ref="L68:L69"/>
    <mergeCell ref="M68:M69"/>
    <mergeCell ref="K8:K9"/>
    <mergeCell ref="L8:L9"/>
    <mergeCell ref="M8:M9"/>
    <mergeCell ref="K17:K18"/>
    <mergeCell ref="K34:K35"/>
    <mergeCell ref="L34:L35"/>
    <mergeCell ref="M34:M35"/>
    <mergeCell ref="K47:K48"/>
    <mergeCell ref="L47:L48"/>
    <mergeCell ref="M47:M48"/>
  </mergeCells>
  <pageMargins left="0.7" right="0.7" top="0.75" bottom="1.49" header="0.3" footer="0.3"/>
  <pageSetup paperSize="8" scale="75" fitToWidth="3" orientation="landscape"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Sheet2</vt:lpstr>
      <vt:lpstr>Sheet2!Print_Area</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Siyasanga Gaqazele</dc:creator>
  <cp:lastModifiedBy>Kholeka K. Skolo</cp:lastModifiedBy>
  <cp:lastPrinted>2020-10-15T17:00:49Z</cp:lastPrinted>
  <dcterms:created xsi:type="dcterms:W3CDTF">2014-11-18T17:16:50Z</dcterms:created>
  <dcterms:modified xsi:type="dcterms:W3CDTF">2021-01-07T17:35:12Z</dcterms:modified>
</cp:coreProperties>
</file>